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105" windowWidth="15240" windowHeight="7995" tabRatio="923" firstSheet="36" activeTab="44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'ESF-03'!$A$7:$K$114</definedName>
    <definedName name="_xlnm._FilterDatabase" localSheetId="14" hidden="1">'ESF-08'!$A$7:$H$77</definedName>
    <definedName name="_xlnm.Print_Area" localSheetId="46">'Conciliacion_Ig (I)'!$A$1:$D$11</definedName>
    <definedName name="_xlnm.Print_Area" localSheetId="30">'EA-01'!$A$1:$D$32</definedName>
    <definedName name="_xlnm.Print_Area" localSheetId="32">'EA-02'!$A$1:$E$16</definedName>
    <definedName name="_xlnm.Print_Area" localSheetId="34">'EA-03'!$A$1:$E$65</definedName>
    <definedName name="_xlnm.Print_Area" localSheetId="40">'EFE-01  '!$A$1:$E$14</definedName>
    <definedName name="_xlnm.Print_Area" localSheetId="42">'EFE-02'!$A$1:$D$21</definedName>
    <definedName name="_xlnm.Print_Area" localSheetId="44">'EFE-03'!$A$1:$D$43</definedName>
    <definedName name="_xlnm.Print_Area" localSheetId="1">'ESF-01'!$A$1:$E$79</definedName>
    <definedName name="_xlnm.Print_Area" localSheetId="3">'ESF-02 '!$A$1:$H$26</definedName>
    <definedName name="_xlnm.Print_Area" localSheetId="5">'ESF-03'!$A$1:$I$121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'ESF-08'!$A$1:$H$87</definedName>
    <definedName name="_xlnm.Print_Area" localSheetId="16">'ESF-09'!$A$1:$F$39</definedName>
    <definedName name="_xlnm.Print_Area" localSheetId="18">'ESF-10'!$A$1:$H$8</definedName>
    <definedName name="_xlnm.Print_Area" localSheetId="20">'ESF-11'!$A$1:$D$13</definedName>
    <definedName name="_xlnm.Print_Area" localSheetId="22">'ESF-12 '!$A$1:$H$46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'VHP-02'!$A$1:$F$28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52511"/>
</workbook>
</file>

<file path=xl/calcChain.xml><?xml version="1.0" encoding="utf-8"?>
<calcChain xmlns="http://schemas.openxmlformats.org/spreadsheetml/2006/main">
  <c r="C8" i="53" l="1"/>
  <c r="C8" i="52" l="1"/>
  <c r="C27" i="53" l="1"/>
  <c r="C9" i="53"/>
  <c r="C15" i="52"/>
  <c r="C9" i="52"/>
  <c r="C14" i="45"/>
  <c r="C20" i="52"/>
  <c r="O18" i="28"/>
  <c r="N18" i="28"/>
  <c r="M18" i="28"/>
  <c r="L18" i="28"/>
  <c r="K18" i="28"/>
  <c r="I18" i="28"/>
  <c r="H18" i="28"/>
  <c r="G18" i="28"/>
  <c r="F18" i="28"/>
  <c r="C26" i="43"/>
  <c r="C18" i="43"/>
  <c r="C10" i="43"/>
  <c r="C18" i="42"/>
  <c r="C10" i="42"/>
  <c r="C20" i="40"/>
  <c r="C11" i="40"/>
  <c r="E37" i="38"/>
  <c r="D37" i="38"/>
  <c r="C37" i="38"/>
  <c r="C16" i="36"/>
  <c r="C16" i="35"/>
  <c r="B28" i="34"/>
  <c r="C26" i="34"/>
  <c r="C16" i="34"/>
  <c r="H24" i="31"/>
  <c r="G24" i="31"/>
  <c r="F24" i="31"/>
  <c r="E24" i="31"/>
  <c r="D24" i="31"/>
  <c r="C24" i="31"/>
  <c r="H14" i="31"/>
  <c r="G14" i="31"/>
  <c r="F14" i="31"/>
  <c r="E14" i="31"/>
  <c r="D14" i="31"/>
  <c r="C14" i="31"/>
  <c r="C78" i="30"/>
  <c r="C65" i="30"/>
  <c r="C52" i="30"/>
  <c r="C21" i="30"/>
  <c r="C35" i="53" l="1"/>
</calcChain>
</file>

<file path=xl/sharedStrings.xml><?xml version="1.0" encoding="utf-8"?>
<sst xmlns="http://schemas.openxmlformats.org/spreadsheetml/2006/main" count="1355" uniqueCount="844">
  <si>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</si>
  <si>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</si>
  <si>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</si>
  <si>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</si>
  <si>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</si>
  <si>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</si>
  <si>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</si>
  <si>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</si>
  <si>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</si>
  <si>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</si>
  <si>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</si>
  <si>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</si>
  <si>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</si>
  <si>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</si>
  <si>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</si>
  <si>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</si>
  <si>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</si>
  <si>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</si>
  <si>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</si>
  <si>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</si>
  <si>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</si>
  <si>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</si>
  <si>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</si>
  <si>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</si>
  <si>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</si>
  <si>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</si>
  <si>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</si>
  <si>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</si>
  <si>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</si>
  <si>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</si>
  <si>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</si>
  <si>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</si>
  <si>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</si>
  <si>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</si>
  <si>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</si>
  <si>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</si>
  <si>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</si>
  <si>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</si>
  <si>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</si>
  <si>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</si>
  <si>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</si>
  <si>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</si>
  <si>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</si>
  <si>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</si>
  <si>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</si>
  <si>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</si>
  <si>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</si>
  <si>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</si>
  <si>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</si>
  <si>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</si>
  <si>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</si>
  <si>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</si>
  <si>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</si>
  <si>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</si>
  <si>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</si>
  <si>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</si>
  <si>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</si>
  <si>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</si>
  <si>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</si>
  <si>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</si>
  <si>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</si>
  <si>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</si>
  <si>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</si>
  <si>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</si>
  <si>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</si>
  <si>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</si>
  <si>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</si>
  <si>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</si>
  <si>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</si>
  <si>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</si>
  <si>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</si>
  <si>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</si>
  <si>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</si>
  <si>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</si>
  <si>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</si>
  <si>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</si>
  <si>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</si>
  <si>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</si>
  <si>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</si>
  <si>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</si>
  <si>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</si>
  <si>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</si>
  <si>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</si>
  <si>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</si>
  <si>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</si>
  <si>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</si>
  <si>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</si>
  <si>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</si>
  <si>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</si>
  <si>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</si>
  <si>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</si>
  <si>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</si>
  <si>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</si>
  <si>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</si>
  <si>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</si>
  <si>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</si>
  <si>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</si>
  <si>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</si>
  <si>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</si>
  <si>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</si>
  <si>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</si>
  <si>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</si>
  <si>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</si>
  <si>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</si>
  <si>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</si>
  <si>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</si>
  <si>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</si>
  <si>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</si>
  <si>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</si>
  <si>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</si>
  <si>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</si>
  <si>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</si>
  <si>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</si>
  <si>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</si>
  <si>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</si>
  <si>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</si>
  <si>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</si>
  <si>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</si>
  <si>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</si>
  <si>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</si>
  <si>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</si>
  <si>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</si>
  <si>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</si>
  <si>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</si>
  <si>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</si>
  <si>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</si>
  <si>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</si>
  <si>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</si>
  <si>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</si>
  <si>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</si>
  <si>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</si>
  <si>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</si>
  <si>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</si>
  <si>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</si>
  <si>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</si>
  <si>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</si>
  <si>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</si>
  <si>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</si>
  <si>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</si>
  <si>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</si>
  <si>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</si>
  <si>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</si>
  <si>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</si>
  <si>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</si>
  <si>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</si>
  <si>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</si>
  <si>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</si>
  <si>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</si>
  <si>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</si>
  <si>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</si>
  <si>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</si>
  <si>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</si>
  <si>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</si>
  <si>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</si>
  <si>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</si>
  <si>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</si>
  <si>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</si>
  <si>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</si>
  <si>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</si>
  <si>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</si>
  <si>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</si>
  <si>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</si>
  <si>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</si>
  <si>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</si>
  <si>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</si>
  <si>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</si>
  <si>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</si>
  <si>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</si>
  <si>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</si>
  <si>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</si>
  <si>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</si>
  <si>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</si>
  <si>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</si>
  <si>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</si>
  <si>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</si>
  <si>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</si>
  <si>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</si>
  <si>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</si>
  <si>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</si>
  <si>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</si>
  <si>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</si>
  <si>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</si>
  <si>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</si>
  <si>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</si>
  <si>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</si>
  <si>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</si>
  <si>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</si>
  <si>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</si>
  <si>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</si>
  <si>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</si>
  <si>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</si>
  <si>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</si>
  <si>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</si>
  <si>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</si>
  <si>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</si>
  <si>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</si>
  <si>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</si>
  <si>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</si>
  <si>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</si>
  <si>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</si>
  <si>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</si>
  <si>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</si>
  <si>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</si>
  <si>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</si>
  <si>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</si>
  <si>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</si>
  <si>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</si>
  <si>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</si>
  <si>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</si>
  <si>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</si>
  <si>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</si>
  <si>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</si>
  <si>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</si>
  <si>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</si>
  <si>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</si>
  <si>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</si>
  <si>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</si>
  <si>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</si>
  <si>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</si>
  <si>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</si>
  <si>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</si>
  <si>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</si>
  <si>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</si>
  <si>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</si>
  <si>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</si>
  <si>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</si>
  <si>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</si>
  <si>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</si>
  <si>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</si>
  <si>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</si>
  <si>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</si>
  <si>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</si>
  <si>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</si>
  <si>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</si>
  <si>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</si>
  <si>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</si>
  <si>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</si>
  <si>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</si>
  <si>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</si>
  <si>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</si>
  <si>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</si>
  <si>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</si>
  <si>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</si>
  <si>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</si>
  <si>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</si>
  <si>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</si>
  <si>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</si>
  <si>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</si>
  <si>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</si>
  <si>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</si>
  <si>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</si>
  <si>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</si>
  <si>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</si>
  <si>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</si>
  <si>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</si>
  <si>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</si>
  <si>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</si>
  <si>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</si>
  <si>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</si>
  <si>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</si>
  <si>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</si>
  <si>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</si>
  <si>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</si>
  <si>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</si>
  <si>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</si>
  <si>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</si>
  <si>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</si>
  <si>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</si>
  <si>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</si>
  <si>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</si>
  <si>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</si>
  <si>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</si>
  <si>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</si>
  <si>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</si>
  <si>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</si>
  <si>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</si>
  <si>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</si>
  <si>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</si>
  <si>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</si>
  <si>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</si>
  <si>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</si>
  <si>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</si>
  <si>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</si>
  <si>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</si>
  <si>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</si>
  <si>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</si>
  <si>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</si>
  <si>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</si>
  <si>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</si>
  <si>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</si>
  <si>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</si>
  <si>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</si>
  <si>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</si>
  <si>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</si>
  <si>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</si>
  <si>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</si>
  <si>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</si>
  <si>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</si>
  <si>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</si>
  <si>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</si>
  <si>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</si>
  <si>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</si>
  <si>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</si>
  <si>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</si>
  <si>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</si>
  <si>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</si>
  <si>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</si>
  <si>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</si>
  <si>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</si>
  <si>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</si>
  <si>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</si>
  <si>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</si>
  <si>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</si>
  <si>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</si>
  <si>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</si>
  <si>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</si>
  <si>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</si>
  <si>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</si>
  <si>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</si>
  <si>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</si>
  <si>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</si>
  <si>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</si>
  <si>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</si>
  <si>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</si>
  <si>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</si>
  <si>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</si>
  <si>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</si>
  <si>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</si>
  <si>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</si>
  <si>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</si>
  <si>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</si>
  <si>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</si>
  <si>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</si>
  <si>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</si>
  <si>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</si>
  <si>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</si>
  <si>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</si>
  <si>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</si>
  <si>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</si>
  <si>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</si>
  <si>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</si>
  <si>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</si>
  <si>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</si>
  <si>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</si>
  <si>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</si>
  <si>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</si>
  <si>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</si>
  <si>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</si>
  <si>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</si>
  <si>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</si>
  <si>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</si>
  <si>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</si>
  <si>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</si>
  <si>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</si>
  <si>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</si>
  <si>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</si>
  <si>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</si>
  <si>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</si>
  <si>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</si>
  <si>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</si>
  <si>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</si>
  <si>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</si>
  <si>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</si>
  <si>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</si>
  <si>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</si>
  <si>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</si>
  <si>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</si>
  <si>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</si>
  <si>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</si>
  <si>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</si>
  <si>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</si>
  <si>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</si>
  <si>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</si>
  <si>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</si>
  <si>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</si>
  <si>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</si>
  <si>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</si>
  <si>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</si>
  <si>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</si>
  <si>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</si>
  <si>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</si>
  <si>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</si>
  <si>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</si>
  <si>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</si>
  <si>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</si>
  <si>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</si>
  <si>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</si>
  <si>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</si>
  <si>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</si>
  <si>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</si>
  <si>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</si>
  <si>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</si>
  <si>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</si>
  <si>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</si>
  <si>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</si>
  <si>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</si>
  <si>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</si>
  <si>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</si>
  <si>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</si>
  <si>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</si>
  <si>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</si>
  <si>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</si>
  <si>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</si>
  <si>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</si>
  <si>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</si>
  <si>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</si>
  <si>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</si>
  <si>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</si>
  <si>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</si>
  <si>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</si>
  <si>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</si>
  <si>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</si>
  <si>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</si>
  <si>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</si>
  <si>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</si>
  <si>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</si>
  <si>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</si>
  <si>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</si>
  <si>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</si>
  <si>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</si>
  <si>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</si>
  <si>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</si>
  <si>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</si>
  <si>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</si>
  <si>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</si>
  <si>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</si>
  <si>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</si>
  <si>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</si>
  <si>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</si>
  <si>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</si>
  <si>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</si>
  <si>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</si>
  <si>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</si>
  <si>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</si>
  <si>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</si>
  <si>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</si>
  <si>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</si>
  <si>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</si>
  <si>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</si>
  <si>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</si>
  <si>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</si>
  <si>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</si>
  <si>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</si>
  <si>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</si>
  <si>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</si>
  <si>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</si>
  <si>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</si>
  <si>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</si>
  <si>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</si>
  <si>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</si>
  <si>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</si>
  <si>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</si>
  <si>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</si>
  <si>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</si>
  <si>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</si>
  <si>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</si>
  <si>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</si>
  <si>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</si>
  <si>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</si>
  <si>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</si>
  <si>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</si>
  <si>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</si>
  <si>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</si>
  <si>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</si>
  <si>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</si>
  <si>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</si>
  <si>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</si>
  <si>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</si>
  <si>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</si>
  <si>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</si>
  <si>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</si>
  <si>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</si>
  <si>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</si>
  <si>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</si>
  <si>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</si>
  <si>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</si>
  <si>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</si>
  <si>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</si>
  <si>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</si>
  <si>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</si>
  <si>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</si>
  <si>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</si>
  <si>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</si>
  <si>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</si>
  <si>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</si>
  <si>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</si>
  <si>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</si>
  <si>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</si>
  <si>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</si>
  <si>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</si>
  <si>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</si>
  <si>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</si>
  <si>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</si>
  <si>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</si>
  <si>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</si>
  <si>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</si>
  <si>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</si>
  <si>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</si>
  <si>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</si>
  <si>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</si>
  <si>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</si>
  <si>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</si>
  <si>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</si>
  <si>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</si>
  <si>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</si>
  <si>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</si>
  <si>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</si>
  <si>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</si>
  <si>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</si>
  <si>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</si>
  <si>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</si>
  <si>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</si>
  <si>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</si>
  <si>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</si>
  <si>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</si>
  <si>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</si>
  <si>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</si>
  <si>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ATENTAMENTE</t>
  </si>
  <si>
    <t>C. JUAN CARLOS ROJAS MORET</t>
  </si>
  <si>
    <t>DIRECTOR DEL PATRONATO DE LA FERIA REGIONAL PUERTA DE ORO DEL BAJÍO</t>
  </si>
  <si>
    <t>Funcionarios y empleados</t>
  </si>
  <si>
    <t>Gastos por Comprobar</t>
  </si>
  <si>
    <t>Fondo Fijo</t>
  </si>
  <si>
    <t>Infraestructura</t>
  </si>
  <si>
    <t>Muebles de oficina y estantería</t>
  </si>
  <si>
    <t>Equipo de audio y de video</t>
  </si>
  <si>
    <t>Otro equipo de transporte</t>
  </si>
  <si>
    <t>Otros equipos</t>
  </si>
  <si>
    <t>Especies menores y de zoológico</t>
  </si>
  <si>
    <t>Automóviles y camiones</t>
  </si>
  <si>
    <t>Software</t>
  </si>
  <si>
    <t>INSTALACION ELECTRICA</t>
  </si>
  <si>
    <t>MAYA CICLONICA</t>
  </si>
  <si>
    <t>PERSIANAS</t>
  </si>
  <si>
    <t>ADECUACIONES Y REMODELACIONES 2</t>
  </si>
  <si>
    <t>ADECUACIONES Y REMODELACIONES 3</t>
  </si>
  <si>
    <t>Amort Acum Software</t>
  </si>
  <si>
    <t>DERECHO DE USO DE STANDS</t>
  </si>
  <si>
    <t>BANAMEX 100</t>
  </si>
  <si>
    <t>BANAMEX 7546635</t>
  </si>
  <si>
    <t>IXE 25045518</t>
  </si>
  <si>
    <t>BANAMEX 4778670</t>
  </si>
  <si>
    <t>BANAMEX 7298822</t>
  </si>
  <si>
    <t>Aportaciones INFONAVIT</t>
  </si>
  <si>
    <t>Cuotas para el fondo de ahorro</t>
  </si>
  <si>
    <t>Materiales y útiles de oficina</t>
  </si>
  <si>
    <t>Servicio de energía eléctrica</t>
  </si>
  <si>
    <t>Servicio telefonía tradicional</t>
  </si>
  <si>
    <t>Seguro de bienes patrimoniales</t>
  </si>
  <si>
    <t>Otros servicios de información</t>
  </si>
  <si>
    <t>Impuesto sobre nóminas</t>
  </si>
  <si>
    <t>Sueldos Base</t>
  </si>
  <si>
    <t>Honorarios asimilados</t>
  </si>
  <si>
    <t>Aportaciones IMSS</t>
  </si>
  <si>
    <t>0112900001</t>
  </si>
  <si>
    <t>Otros deudores</t>
  </si>
  <si>
    <t>0112900002</t>
  </si>
  <si>
    <t>Iva Acreditable</t>
  </si>
  <si>
    <t>0112900003</t>
  </si>
  <si>
    <t>Iva x acreditar</t>
  </si>
  <si>
    <t>0112900004</t>
  </si>
  <si>
    <t>Iva a Favor</t>
  </si>
  <si>
    <t>0112900005</t>
  </si>
  <si>
    <t>CAS ACREDITABLE PAGADO</t>
  </si>
  <si>
    <t>0112900006</t>
  </si>
  <si>
    <t>SUBSIDIO AL EMPLEO</t>
  </si>
  <si>
    <t>0211100001</t>
  </si>
  <si>
    <t>HONORARIOS ASIMILABLES POR PAGAR</t>
  </si>
  <si>
    <t>0211100004</t>
  </si>
  <si>
    <t>Sueldos por pagar CP</t>
  </si>
  <si>
    <t>0211100161</t>
  </si>
  <si>
    <t>PASIVOS CAPITULO 1000 AL CIERRE 2016</t>
  </si>
  <si>
    <t>0211200001</t>
  </si>
  <si>
    <t>Proveedores por pagar CP</t>
  </si>
  <si>
    <t>0211200133</t>
  </si>
  <si>
    <t>PASIVOS CAPITULO 3000 AL CIERRE 2013</t>
  </si>
  <si>
    <t>0211200142</t>
  </si>
  <si>
    <t>PASIVOS CAPITULO 2000 AL CIERRE 2014</t>
  </si>
  <si>
    <t>0211200143</t>
  </si>
  <si>
    <t>PASIVOS CAPITULO 3000 AL CIERRE 2014</t>
  </si>
  <si>
    <t>0211200152</t>
  </si>
  <si>
    <t>PASIVOS CAPITULO 2000 AL CIERRE 2015</t>
  </si>
  <si>
    <t>0211200153</t>
  </si>
  <si>
    <t>PASIVOS CAPITULO 3000 AL CIERRE 2015</t>
  </si>
  <si>
    <t>0211200155</t>
  </si>
  <si>
    <t>PASIVOS CAPITULO 5000 AL CIERRE 2015</t>
  </si>
  <si>
    <t>0211200162</t>
  </si>
  <si>
    <t>PASIVOS CAPITULO 2000 AL CIERRE 2016</t>
  </si>
  <si>
    <t>0211200163</t>
  </si>
  <si>
    <t>PASIVOS CAPITULO 3000 AL CIERRE 2016</t>
  </si>
  <si>
    <t>0211500154</t>
  </si>
  <si>
    <t>PASIVOS CAPITULO 4000 AL CIERRE 2015</t>
  </si>
  <si>
    <t>0211700001</t>
  </si>
  <si>
    <t>ISR SALARIOS</t>
  </si>
  <si>
    <t>0211700002</t>
  </si>
  <si>
    <t>RETENCION ISR HONORARIOS PROFESIONALES</t>
  </si>
  <si>
    <t>0211700003</t>
  </si>
  <si>
    <t>RETENCION IVA HONORARIOS PROFESIONALES</t>
  </si>
  <si>
    <t>0211700004</t>
  </si>
  <si>
    <t>RETENCION ISR ASIMILABLES</t>
  </si>
  <si>
    <t>0211700005</t>
  </si>
  <si>
    <t>RETENCION IVA FLETES</t>
  </si>
  <si>
    <t>0211700006</t>
  </si>
  <si>
    <t>IMSS TRABAJADOR</t>
  </si>
  <si>
    <t>0211700007</t>
  </si>
  <si>
    <t>IVA POR PAGAR</t>
  </si>
  <si>
    <t>0211700008</t>
  </si>
  <si>
    <t>IMSS PATRON</t>
  </si>
  <si>
    <t>0211700009</t>
  </si>
  <si>
    <t>INFONAVIT TRABAJADOR</t>
  </si>
  <si>
    <t>0211700010</t>
  </si>
  <si>
    <t>INFONAVIT PATRON</t>
  </si>
  <si>
    <t>0211700011</t>
  </si>
  <si>
    <t>RCV TRABAJADOR</t>
  </si>
  <si>
    <t>0211700012</t>
  </si>
  <si>
    <t>RCV PATRON</t>
  </si>
  <si>
    <t>0211700013</t>
  </si>
  <si>
    <t>IMPUESTO CEDULAR</t>
  </si>
  <si>
    <t>0211700014</t>
  </si>
  <si>
    <t>IMPUESTO SOBRE NOMINA</t>
  </si>
  <si>
    <t>0211700015</t>
  </si>
  <si>
    <t>IMPUESTOS MUNICIPALES</t>
  </si>
  <si>
    <t>0211700399</t>
  </si>
  <si>
    <t>Fondo de Ahorro</t>
  </si>
  <si>
    <t>0211900001</t>
  </si>
  <si>
    <t>Otras ctas por pagar CP</t>
  </si>
  <si>
    <t>0211900002</t>
  </si>
  <si>
    <t>IVA CAUSADO</t>
  </si>
  <si>
    <t>0211900003</t>
  </si>
  <si>
    <t>IVA POR CAUSAR</t>
  </si>
  <si>
    <t>0511101131</t>
  </si>
  <si>
    <t>0511201212</t>
  </si>
  <si>
    <t>0511401413</t>
  </si>
  <si>
    <t>0511401421</t>
  </si>
  <si>
    <t>0511401431</t>
  </si>
  <si>
    <t>Ahorro para el retiro</t>
  </si>
  <si>
    <t>0511501511</t>
  </si>
  <si>
    <t>0512102111</t>
  </si>
  <si>
    <t>0512102112</t>
  </si>
  <si>
    <t>Equipos menores de oficina</t>
  </si>
  <si>
    <t>0512102121</t>
  </si>
  <si>
    <t>Materiales y útiles de impresión y reproducción</t>
  </si>
  <si>
    <t>0512202212</t>
  </si>
  <si>
    <t>Prod Alim p pers en instalac de depend y ent</t>
  </si>
  <si>
    <t>0512602612</t>
  </si>
  <si>
    <t>Combus Lub y aditivos vehículos Serv Pub</t>
  </si>
  <si>
    <t>0512602613</t>
  </si>
  <si>
    <t>Combus Lub y aditp maq eq Prod y serv Admin</t>
  </si>
  <si>
    <t>0513103111</t>
  </si>
  <si>
    <t>0513103141</t>
  </si>
  <si>
    <t>0513303381</t>
  </si>
  <si>
    <t>Servicios de vigilancia</t>
  </si>
  <si>
    <t>0513303391</t>
  </si>
  <si>
    <t>Serv profesionales científicos y tec integrales</t>
  </si>
  <si>
    <t>0513403411</t>
  </si>
  <si>
    <t>Servicios financieros y bancarios</t>
  </si>
  <si>
    <t>0513403451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</si>
  <si>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</si>
  <si>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</si>
  <si>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</si>
  <si>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</si>
  <si>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</si>
  <si>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</si>
  <si>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0513603611</t>
  </si>
  <si>
    <t>Difusión e Info mensajes activ gubernamentales</t>
  </si>
  <si>
    <t>0513603621</t>
  </si>
  <si>
    <t>Promoción para la venta de bienes o servicios</t>
  </si>
  <si>
    <t>0513603691</t>
  </si>
  <si>
    <t>0513703791</t>
  </si>
  <si>
    <t>Otros servicios de traslado y hospedaje</t>
  </si>
  <si>
    <t>0513803821</t>
  </si>
  <si>
    <t>Gastos de orden social y cultural</t>
  </si>
  <si>
    <t>0513803852</t>
  </si>
  <si>
    <t>Gastos ofic Serv pub superiores y mandos medios</t>
  </si>
  <si>
    <t>0513903981</t>
  </si>
  <si>
    <t>0321000001</t>
  </si>
  <si>
    <t>AHORRO/DESAHORRO</t>
  </si>
  <si>
    <t>RESULTADO DEL EJERC (AHORRO/DESAHORRO)</t>
  </si>
  <si>
    <t>0322000001</t>
  </si>
  <si>
    <t>REMANENTE 2002,2001 Y ANTERIORES</t>
  </si>
  <si>
    <t>0322000002</t>
  </si>
  <si>
    <t>REMANENTE 2003</t>
  </si>
  <si>
    <t>0322000003</t>
  </si>
  <si>
    <t>REMANENTE 2004</t>
  </si>
  <si>
    <t>0322000004</t>
  </si>
  <si>
    <t>REMANENTE 2005</t>
  </si>
  <si>
    <t>0322000005</t>
  </si>
  <si>
    <t>REMANENTE 2006</t>
  </si>
  <si>
    <t>0322000006</t>
  </si>
  <si>
    <t>REMANENTE 2007</t>
  </si>
  <si>
    <t>0322000007</t>
  </si>
  <si>
    <t>REMANENTE 2008</t>
  </si>
  <si>
    <t>0322000008</t>
  </si>
  <si>
    <t>REMANENTE 2009</t>
  </si>
  <si>
    <t>0322000009</t>
  </si>
  <si>
    <t>REMANENTE 2010</t>
  </si>
  <si>
    <t>0322000010</t>
  </si>
  <si>
    <t>REMANENTE 2011</t>
  </si>
  <si>
    <t>0322000011</t>
  </si>
  <si>
    <t>REMANENTE 2012</t>
  </si>
  <si>
    <t>0322000012</t>
  </si>
  <si>
    <t>REMANENTE 2013</t>
  </si>
  <si>
    <t>0322000013</t>
  </si>
  <si>
    <t>REMANENTE 2014</t>
  </si>
  <si>
    <t>0322000015</t>
  </si>
  <si>
    <t>RESULTADO DEL EJERCICIO 2015</t>
  </si>
  <si>
    <t>0322000016</t>
  </si>
  <si>
    <t>RESULTADO DEL EJERCICIO 2016</t>
  </si>
  <si>
    <t>0511301321</t>
  </si>
  <si>
    <t>Prima Vacacional</t>
  </si>
  <si>
    <t>0512102161</t>
  </si>
  <si>
    <t>Material de limpieza</t>
  </si>
  <si>
    <t>0512202221</t>
  </si>
  <si>
    <t>Productos alimenticios para animales</t>
  </si>
  <si>
    <t>0513503571</t>
  </si>
  <si>
    <t>Instal Rep y mantto de maq otros Eq y herrami</t>
  </si>
  <si>
    <t>0513503591</t>
  </si>
  <si>
    <t>Servicios de jardinería y fumigación</t>
  </si>
  <si>
    <t>0124115111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</si>
  <si>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</si>
  <si>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</si>
  <si>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</si>
  <si>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</si>
  <si>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</si>
  <si>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</si>
  <si>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</si>
  <si>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0124415411</t>
  </si>
  <si>
    <t>0124495491</t>
  </si>
  <si>
    <t>0124505511</t>
  </si>
  <si>
    <t>Equipo de defensa y de seguridad</t>
  </si>
  <si>
    <t>0124645641</t>
  </si>
  <si>
    <t>Sistemas de aire acondicionado calefacción y refr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</si>
  <si>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</si>
  <si>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</si>
  <si>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</si>
  <si>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</si>
  <si>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</si>
  <si>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</si>
  <si>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0124695691</t>
  </si>
  <si>
    <t>0124875771</t>
  </si>
  <si>
    <t>0126305411</t>
  </si>
  <si>
    <t>0126305663</t>
  </si>
  <si>
    <t>0126305671</t>
  </si>
  <si>
    <t>0126305691</t>
  </si>
  <si>
    <t>ADECUACIONES Y REMODELACIONES 1</t>
  </si>
  <si>
    <t>0417307101</t>
  </si>
  <si>
    <t>0417307106</t>
  </si>
  <si>
    <t>INGR X ARRENDAMIENTO(INST FERIA, BLVD, EQUIP,OFIC)</t>
  </si>
  <si>
    <t>0417307107</t>
  </si>
  <si>
    <t>0417307111</t>
  </si>
  <si>
    <t>EXPO CABRA</t>
  </si>
  <si>
    <t>0511301323</t>
  </si>
  <si>
    <t>Gratificación de fin de año</t>
  </si>
  <si>
    <t>0513103181</t>
  </si>
  <si>
    <t>Servicio postal</t>
  </si>
  <si>
    <t>0513203231</t>
  </si>
  <si>
    <t>Arrendam de Mobil y Eq de administración</t>
  </si>
  <si>
    <t>0513603661</t>
  </si>
  <si>
    <t>Servicio de creación y difusión contenido exclusiv</t>
  </si>
  <si>
    <t>0513703751</t>
  </si>
  <si>
    <t>Viáticos nac p Serv pub Desemp funciones ofic</t>
  </si>
  <si>
    <t>0513903921</t>
  </si>
  <si>
    <t>Otros impuestos y derechos</t>
  </si>
  <si>
    <t>0112300001</t>
  </si>
  <si>
    <t>0112300003</t>
  </si>
  <si>
    <t>0112500001</t>
  </si>
  <si>
    <t>NO APLICA</t>
  </si>
  <si>
    <t>0113100001</t>
  </si>
  <si>
    <t>Ant Prov Prest Serv C P</t>
  </si>
  <si>
    <t>0113200001</t>
  </si>
  <si>
    <t>Ant Prov Ad Bienes Muebles e Inm C P</t>
  </si>
  <si>
    <t>0123405891</t>
  </si>
  <si>
    <t>0123636231</t>
  </si>
  <si>
    <t>Constr de obras p abastecde agua petróleo gas</t>
  </si>
  <si>
    <t>0126305111</t>
  </si>
  <si>
    <t>0126305121</t>
  </si>
  <si>
    <t>0126305151</t>
  </si>
  <si>
    <t>0126305191</t>
  </si>
  <si>
    <t>0126305211</t>
  </si>
  <si>
    <t>0126305491</t>
  </si>
  <si>
    <t>0126305511</t>
  </si>
  <si>
    <t>0126305641</t>
  </si>
  <si>
    <t>0126305651</t>
  </si>
  <si>
    <t>0126505911</t>
  </si>
  <si>
    <t>0211100171</t>
  </si>
  <si>
    <t>PASIVOS CAPITULO 1000 AL CIERRE 2017</t>
  </si>
  <si>
    <t>0211200172</t>
  </si>
  <si>
    <t>PASIVOS CAPITULO 2000 AL CIERRE 2017</t>
  </si>
  <si>
    <t>0211200173</t>
  </si>
  <si>
    <t>PASIVOS CAPITULO 3000 AL CIERRE 2017</t>
  </si>
  <si>
    <t>0211300176</t>
  </si>
  <si>
    <t>PASIVOS CAPITULO 6000 AL CIERRE 2017</t>
  </si>
  <si>
    <t/>
  </si>
  <si>
    <t>0417307103</t>
  </si>
  <si>
    <t>patrocinios</t>
  </si>
  <si>
    <t>0417307104</t>
  </si>
  <si>
    <t>TAQUILLA TEATRO DEL PUEBLO</t>
  </si>
  <si>
    <t>0417307105</t>
  </si>
  <si>
    <t>TAQUILLA ENTRADA GENERAL</t>
  </si>
  <si>
    <t>0417307110</t>
  </si>
  <si>
    <t>ESTACIONAMIENTO GENERAL</t>
  </si>
  <si>
    <t>0421308301</t>
  </si>
  <si>
    <t>CONVENIOS MUNICIPALES</t>
  </si>
  <si>
    <t>0421308302</t>
  </si>
  <si>
    <t>CONVENIOS ESTATALES</t>
  </si>
  <si>
    <t>0421308303</t>
  </si>
  <si>
    <t>CONVENIOS FEDERALES</t>
  </si>
  <si>
    <t>0422108501</t>
  </si>
  <si>
    <t>TRANSFERENCIA MPAL PARA PAGO CAP. 1000</t>
  </si>
  <si>
    <t>0422108502</t>
  </si>
  <si>
    <t>TRANSFERENCIA MPAL PARA PAGO CAP. 2000</t>
  </si>
  <si>
    <t>0422108503</t>
  </si>
  <si>
    <t xml:space="preserve"> TRANSFERENCIA MUNICIPAL PARA PAGO CAP. 3000</t>
  </si>
  <si>
    <t>0513103192</t>
  </si>
  <si>
    <t>Contratación de otros servicios</t>
  </si>
  <si>
    <t>0513203291</t>
  </si>
  <si>
    <t>Otros Arrendamientos</t>
  </si>
  <si>
    <t>0513403431</t>
  </si>
  <si>
    <t>Serv de recaudación traslado y custodia valores</t>
  </si>
  <si>
    <t>0513503581</t>
  </si>
  <si>
    <t>Servicios de limpieza y manejo de desechos</t>
  </si>
  <si>
    <t>0551505111</t>
  </si>
  <si>
    <t>0551505121</t>
  </si>
  <si>
    <t>0551505151</t>
  </si>
  <si>
    <t>0551505191</t>
  </si>
  <si>
    <t>0551505211</t>
  </si>
  <si>
    <t>0551505411</t>
  </si>
  <si>
    <t>0551505491</t>
  </si>
  <si>
    <t>0551505511</t>
  </si>
  <si>
    <t>0551505641</t>
  </si>
  <si>
    <t>0551505651</t>
  </si>
  <si>
    <t>0551505663</t>
  </si>
  <si>
    <t>0551505671</t>
  </si>
  <si>
    <t>0551505691</t>
  </si>
  <si>
    <t>0551705911</t>
  </si>
  <si>
    <t>Amort Software</t>
  </si>
  <si>
    <t>0311000001</t>
  </si>
  <si>
    <t>PATRIMONIO INICIAL</t>
  </si>
  <si>
    <t>0311000002</t>
  </si>
  <si>
    <t>PERMANENTEMENTE RESTRINGIDO</t>
  </si>
  <si>
    <t>0311000003</t>
  </si>
  <si>
    <t>APOYO DE GOBIERNO DEL ESTADO</t>
  </si>
  <si>
    <t>0311009999</t>
  </si>
  <si>
    <t>Baja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</si>
</sst>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708">
    <xf numFmtId="0" fontId="0" fillId="0" borderId="0" xfId="0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164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164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164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164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5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64" fontId="9" fillId="0" borderId="0" xfId="1" applyFont="1" applyFill="1" applyBorder="1" applyProtection="1">
      <protection locked="0"/>
    </xf>
    <xf numFmtId="164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164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164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2" fillId="0" borderId="0" xfId="2" applyNumberFormat="1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0" fillId="0" borderId="0" xfId="0"/>
    <xf numFmtId="0" fontId="13" fillId="0" borderId="0" xfId="0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0" fontId="9" fillId="0" borderId="0" xfId="0" applyFont="1" applyBorder="1"/>
    <xf numFmtId="4" fontId="9" fillId="0" borderId="0" xfId="0" applyNumberFormat="1" applyFont="1" applyBorder="1"/>
    <xf numFmtId="0" fontId="9" fillId="0" borderId="0" xfId="0" applyFont="1" applyAlignment="1"/>
    <xf numFmtId="0" fontId="13" fillId="3" borderId="1" xfId="0" applyFont="1" applyFill="1" applyBorder="1" applyAlignment="1">
      <alignment wrapText="1"/>
    </xf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9" fontId="9" fillId="0" borderId="32" xfId="0" applyNumberFormat="1" applyFont="1" applyFill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164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164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0" fillId="0" borderId="0" xfId="0"/>
    <xf numFmtId="0" fontId="13" fillId="0" borderId="0" xfId="0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13" fillId="3" borderId="1" xfId="0" applyFont="1" applyFill="1" applyBorder="1" applyAlignment="1">
      <alignment wrapText="1"/>
    </xf>
    <xf numFmtId="0" fontId="2" fillId="2" borderId="1" xfId="2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164" fontId="9" fillId="0" borderId="0" xfId="1" applyFont="1"/>
    <xf numFmtId="4" fontId="13" fillId="3" borderId="1" xfId="0" applyNumberFormat="1" applyFont="1" applyFill="1" applyBorder="1" applyAlignment="1">
      <alignment wrapText="1"/>
    </xf>
    <xf numFmtId="4" fontId="13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164" fontId="2" fillId="2" borderId="1" xfId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 wrapText="1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0" fillId="0" borderId="0" xfId="0"/>
    <xf numFmtId="0" fontId="13" fillId="0" borderId="0" xfId="0" applyFont="1"/>
    <xf numFmtId="0" fontId="10" fillId="0" borderId="0" xfId="0" applyFont="1"/>
    <xf numFmtId="0" fontId="9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Alignment="1"/>
    <xf numFmtId="0" fontId="13" fillId="3" borderId="1" xfId="0" applyFont="1" applyFill="1" applyBorder="1" applyAlignment="1">
      <alignment wrapText="1"/>
    </xf>
    <xf numFmtId="0" fontId="2" fillId="2" borderId="1" xfId="2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wrapText="1"/>
    </xf>
    <xf numFmtId="4" fontId="13" fillId="0" borderId="0" xfId="0" applyNumberFormat="1" applyFont="1"/>
    <xf numFmtId="164" fontId="2" fillId="2" borderId="1" xfId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0" fillId="0" borderId="0" xfId="0"/>
    <xf numFmtId="0" fontId="13" fillId="0" borderId="0" xfId="0" applyFont="1"/>
    <xf numFmtId="0" fontId="10" fillId="0" borderId="0" xfId="0" applyFont="1"/>
    <xf numFmtId="4" fontId="9" fillId="0" borderId="0" xfId="0" applyNumberFormat="1" applyFont="1"/>
    <xf numFmtId="4" fontId="2" fillId="0" borderId="0" xfId="2" applyNumberFormat="1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13" fillId="0" borderId="0" xfId="0" applyNumberFormat="1" applyFont="1"/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0" fontId="0" fillId="0" borderId="0" xfId="0"/>
    <xf numFmtId="0" fontId="10" fillId="0" borderId="0" xfId="0" applyFont="1"/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Alignment="1"/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2" fillId="2" borderId="1" xfId="2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13" fillId="3" borderId="32" xfId="0" applyNumberFormat="1" applyFont="1" applyFill="1" applyBorder="1" applyAlignment="1">
      <alignment wrapText="1"/>
    </xf>
    <xf numFmtId="4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0" fontId="13" fillId="2" borderId="24" xfId="0" applyFont="1" applyFill="1" applyBorder="1" applyAlignment="1">
      <alignment horizontal="left" vertical="center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0" fontId="0" fillId="0" borderId="0" xfId="0"/>
    <xf numFmtId="0" fontId="13" fillId="0" borderId="0" xfId="0" applyFont="1"/>
    <xf numFmtId="0" fontId="10" fillId="0" borderId="0" xfId="0" applyFont="1"/>
    <xf numFmtId="0" fontId="9" fillId="0" borderId="0" xfId="0" applyFont="1"/>
    <xf numFmtId="0" fontId="9" fillId="0" borderId="0" xfId="0" applyFont="1" applyBorder="1"/>
    <xf numFmtId="0" fontId="13" fillId="0" borderId="0" xfId="0" applyFont="1" applyBorder="1"/>
    <xf numFmtId="4" fontId="9" fillId="0" borderId="0" xfId="1" applyNumberFormat="1" applyFont="1" applyBorder="1"/>
    <xf numFmtId="2" fontId="9" fillId="0" borderId="0" xfId="1" applyNumberFormat="1" applyFont="1" applyBorder="1"/>
    <xf numFmtId="0" fontId="2" fillId="2" borderId="1" xfId="2" applyFont="1" applyFill="1" applyBorder="1" applyAlignment="1">
      <alignment horizontal="left" vertical="top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wrapText="1"/>
    </xf>
    <xf numFmtId="4" fontId="13" fillId="0" borderId="0" xfId="0" applyNumberFormat="1" applyFont="1"/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10" fontId="13" fillId="3" borderId="1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0" fontId="10" fillId="0" borderId="0" xfId="0" applyFont="1"/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2" borderId="1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/>
    </xf>
    <xf numFmtId="4" fontId="13" fillId="3" borderId="3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0" fontId="2" fillId="0" borderId="0" xfId="2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4" fontId="13" fillId="2" borderId="24" xfId="3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10" fillId="0" borderId="0" xfId="0" applyFont="1"/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2" borderId="1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wrapText="1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0" fontId="2" fillId="0" borderId="0" xfId="2" applyFont="1" applyFill="1" applyBorder="1" applyAlignment="1">
      <alignment horizontal="left" vertical="top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4" fontId="13" fillId="2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wrapText="1"/>
    </xf>
    <xf numFmtId="0" fontId="9" fillId="0" borderId="0" xfId="0" applyFont="1" applyBorder="1"/>
    <xf numFmtId="0" fontId="13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9" fillId="0" borderId="0" xfId="0" applyFont="1" applyAlignment="1"/>
    <xf numFmtId="0" fontId="13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" fontId="10" fillId="0" borderId="0" xfId="0" applyNumberFormat="1" applyFont="1"/>
    <xf numFmtId="0" fontId="9" fillId="0" borderId="24" xfId="0" applyFont="1" applyFill="1" applyBorder="1" applyAlignment="1">
      <alignment wrapText="1"/>
    </xf>
    <xf numFmtId="4" fontId="13" fillId="2" borderId="24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13" fillId="0" borderId="0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19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0" fillId="0" borderId="24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0" fontId="0" fillId="0" borderId="0" xfId="0"/>
    <xf numFmtId="4" fontId="9" fillId="0" borderId="0" xfId="0" applyNumberFormat="1" applyFont="1"/>
    <xf numFmtId="0" fontId="9" fillId="0" borderId="0" xfId="0" applyFont="1" applyBorder="1"/>
    <xf numFmtId="0" fontId="13" fillId="0" borderId="0" xfId="0" applyFont="1" applyBorder="1"/>
    <xf numFmtId="0" fontId="13" fillId="2" borderId="1" xfId="3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/>
    <xf numFmtId="0" fontId="13" fillId="0" borderId="0" xfId="0" applyFont="1" applyAlignment="1"/>
    <xf numFmtId="4" fontId="9" fillId="0" borderId="0" xfId="1" applyNumberFormat="1" applyFont="1" applyBorder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9" fillId="0" borderId="1" xfId="0" applyNumberFormat="1" applyFont="1" applyBorder="1"/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left" vertical="top" wrapText="1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647700</xdr:colOff>
      <xdr:row>0</xdr:row>
      <xdr:rowOff>561975</xdr:rowOff>
    </xdr:to>
    <xdr:pic>
      <xdr:nvPicPr>
        <xdr:cNvPr id="3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B47"/>
  <sheetViews>
    <sheetView zoomScaleNormal="100" zoomScaleSheetLayoutView="100" workbookViewId="0">
      <pane ySplit="2" topLeftCell="A3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" customWidth="1"/>
    <col min="2" max="2" width="63.7109375" style="1" bestFit="1" customWidth="1"/>
    <col min="3" max="16384" width="12.85546875" style="1"/>
  </cols>
  <sheetData>
    <row r="1" spans="1:2" ht="48" customHeight="1" x14ac:dyDescent="0.2">
      <c r="A1" s="673" t="s">
        <v>133</v>
      </c>
      <c r="B1" s="674"/>
    </row>
    <row r="2" spans="1:2" ht="15" customHeight="1" x14ac:dyDescent="0.2">
      <c r="A2" s="170" t="s">
        <v>131</v>
      </c>
      <c r="B2" s="171" t="s">
        <v>132</v>
      </c>
    </row>
    <row r="3" spans="1:2" x14ac:dyDescent="0.2">
      <c r="A3" s="65"/>
      <c r="B3" s="69"/>
    </row>
    <row r="4" spans="1:2" x14ac:dyDescent="0.2">
      <c r="A4" s="66"/>
      <c r="B4" s="70" t="s">
        <v>137</v>
      </c>
    </row>
    <row r="5" spans="1:2" x14ac:dyDescent="0.2">
      <c r="A5" s="66"/>
      <c r="B5" s="70"/>
    </row>
    <row r="6" spans="1:2" x14ac:dyDescent="0.2">
      <c r="A6" s="66"/>
      <c r="B6" s="72" t="s">
        <v>0</v>
      </c>
    </row>
    <row r="7" spans="1:2" x14ac:dyDescent="0.2">
      <c r="A7" s="66" t="s">
        <v>1</v>
      </c>
      <c r="B7" s="71" t="s">
        <v>2</v>
      </c>
    </row>
    <row r="8" spans="1:2" x14ac:dyDescent="0.2">
      <c r="A8" s="66" t="s">
        <v>3</v>
      </c>
      <c r="B8" s="71" t="s">
        <v>4</v>
      </c>
    </row>
    <row r="9" spans="1:2" x14ac:dyDescent="0.2">
      <c r="A9" s="66" t="s">
        <v>5</v>
      </c>
      <c r="B9" s="71" t="s">
        <v>6</v>
      </c>
    </row>
    <row r="10" spans="1:2" x14ac:dyDescent="0.2">
      <c r="A10" s="66" t="s">
        <v>7</v>
      </c>
      <c r="B10" s="71" t="s">
        <v>8</v>
      </c>
    </row>
    <row r="11" spans="1:2" x14ac:dyDescent="0.2">
      <c r="A11" s="66" t="s">
        <v>9</v>
      </c>
      <c r="B11" s="71" t="s">
        <v>10</v>
      </c>
    </row>
    <row r="12" spans="1:2" x14ac:dyDescent="0.2">
      <c r="A12" s="66" t="s">
        <v>11</v>
      </c>
      <c r="B12" s="71" t="s">
        <v>12</v>
      </c>
    </row>
    <row r="13" spans="1:2" x14ac:dyDescent="0.2">
      <c r="A13" s="66" t="s">
        <v>13</v>
      </c>
      <c r="B13" s="71" t="s">
        <v>14</v>
      </c>
    </row>
    <row r="14" spans="1:2" x14ac:dyDescent="0.2">
      <c r="A14" s="66" t="s">
        <v>15</v>
      </c>
      <c r="B14" s="71" t="s">
        <v>16</v>
      </c>
    </row>
    <row r="15" spans="1:2" x14ac:dyDescent="0.2">
      <c r="A15" s="66" t="s">
        <v>17</v>
      </c>
      <c r="B15" s="71" t="s">
        <v>18</v>
      </c>
    </row>
    <row r="16" spans="1:2" x14ac:dyDescent="0.2">
      <c r="A16" s="66" t="s">
        <v>19</v>
      </c>
      <c r="B16" s="71" t="s">
        <v>20</v>
      </c>
    </row>
    <row r="17" spans="1:2" x14ac:dyDescent="0.2">
      <c r="A17" s="66" t="s">
        <v>21</v>
      </c>
      <c r="B17" s="71" t="s">
        <v>22</v>
      </c>
    </row>
    <row r="18" spans="1:2" x14ac:dyDescent="0.2">
      <c r="A18" s="66" t="s">
        <v>23</v>
      </c>
      <c r="B18" s="71" t="s">
        <v>24</v>
      </c>
    </row>
    <row r="19" spans="1:2" x14ac:dyDescent="0.2">
      <c r="A19" s="66" t="s">
        <v>25</v>
      </c>
      <c r="B19" s="71" t="s">
        <v>26</v>
      </c>
    </row>
    <row r="20" spans="1:2" x14ac:dyDescent="0.2">
      <c r="A20" s="66" t="s">
        <v>27</v>
      </c>
      <c r="B20" s="71" t="s">
        <v>28</v>
      </c>
    </row>
    <row r="21" spans="1:2" x14ac:dyDescent="0.2">
      <c r="A21" s="66" t="s">
        <v>229</v>
      </c>
      <c r="B21" s="71" t="s">
        <v>29</v>
      </c>
    </row>
    <row r="22" spans="1:2" x14ac:dyDescent="0.2">
      <c r="A22" s="66" t="s">
        <v>230</v>
      </c>
      <c r="B22" s="71" t="s">
        <v>30</v>
      </c>
    </row>
    <row r="23" spans="1:2" x14ac:dyDescent="0.2">
      <c r="A23" s="66" t="s">
        <v>231</v>
      </c>
      <c r="B23" s="71" t="s">
        <v>31</v>
      </c>
    </row>
    <row r="24" spans="1:2" x14ac:dyDescent="0.2">
      <c r="A24" s="66" t="s">
        <v>32</v>
      </c>
      <c r="B24" s="71" t="s">
        <v>33</v>
      </c>
    </row>
    <row r="25" spans="1:2" x14ac:dyDescent="0.2">
      <c r="A25" s="66" t="s">
        <v>34</v>
      </c>
      <c r="B25" s="71" t="s">
        <v>35</v>
      </c>
    </row>
    <row r="26" spans="1:2" x14ac:dyDescent="0.2">
      <c r="A26" s="66" t="s">
        <v>36</v>
      </c>
      <c r="B26" s="71" t="s">
        <v>37</v>
      </c>
    </row>
    <row r="27" spans="1:2" x14ac:dyDescent="0.2">
      <c r="A27" s="66" t="s">
        <v>38</v>
      </c>
      <c r="B27" s="71" t="s">
        <v>39</v>
      </c>
    </row>
    <row r="28" spans="1:2" x14ac:dyDescent="0.2">
      <c r="A28" s="66" t="s">
        <v>226</v>
      </c>
      <c r="B28" s="71" t="s">
        <v>227</v>
      </c>
    </row>
    <row r="29" spans="1:2" x14ac:dyDescent="0.2">
      <c r="A29" s="66"/>
      <c r="B29" s="71"/>
    </row>
    <row r="30" spans="1:2" x14ac:dyDescent="0.2">
      <c r="A30" s="66"/>
      <c r="B30" s="72"/>
    </row>
    <row r="31" spans="1:2" x14ac:dyDescent="0.2">
      <c r="A31" s="66" t="s">
        <v>141</v>
      </c>
      <c r="B31" s="71" t="s">
        <v>135</v>
      </c>
    </row>
    <row r="32" spans="1:2" x14ac:dyDescent="0.2">
      <c r="A32" s="66" t="s">
        <v>142</v>
      </c>
      <c r="B32" s="71" t="s">
        <v>136</v>
      </c>
    </row>
    <row r="33" spans="1:2" x14ac:dyDescent="0.2">
      <c r="A33" s="66"/>
      <c r="B33" s="71"/>
    </row>
    <row r="34" spans="1:2" x14ac:dyDescent="0.2">
      <c r="A34" s="66"/>
      <c r="B34" s="70" t="s">
        <v>138</v>
      </c>
    </row>
    <row r="35" spans="1:2" x14ac:dyDescent="0.2">
      <c r="A35" s="66" t="s">
        <v>140</v>
      </c>
      <c r="B35" s="71" t="s">
        <v>41</v>
      </c>
    </row>
    <row r="36" spans="1:2" x14ac:dyDescent="0.2">
      <c r="A36" s="66"/>
      <c r="B36" s="71" t="s">
        <v>42</v>
      </c>
    </row>
    <row r="37" spans="1:2" ht="12" thickBot="1" x14ac:dyDescent="0.25">
      <c r="A37" s="67"/>
      <c r="B37" s="68"/>
    </row>
    <row r="39" spans="1:2" ht="30" customHeight="1" x14ac:dyDescent="0.2">
      <c r="A39" s="677" t="s">
        <v>236</v>
      </c>
      <c r="B39" s="677"/>
    </row>
    <row r="40" spans="1:2" x14ac:dyDescent="0.2">
      <c r="A40" s="181"/>
      <c r="B40" s="180"/>
    </row>
    <row r="41" spans="1:2" x14ac:dyDescent="0.2">
      <c r="A41" s="182"/>
      <c r="B41" s="183"/>
    </row>
    <row r="42" spans="1:2" x14ac:dyDescent="0.2">
      <c r="A42" s="675" t="s">
        <v>517</v>
      </c>
      <c r="B42" s="675"/>
    </row>
    <row r="43" spans="1:2" x14ac:dyDescent="0.2">
      <c r="A43" s="379"/>
      <c r="B43" s="379"/>
    </row>
    <row r="44" spans="1:2" x14ac:dyDescent="0.2">
      <c r="A44" s="379"/>
      <c r="B44" s="379"/>
    </row>
    <row r="45" spans="1:2" x14ac:dyDescent="0.2">
      <c r="A45" s="380"/>
      <c r="B45" s="381"/>
    </row>
    <row r="46" spans="1:2" x14ac:dyDescent="0.2">
      <c r="A46" s="675" t="s">
        <v>518</v>
      </c>
      <c r="B46" s="675"/>
    </row>
    <row r="47" spans="1:2" x14ac:dyDescent="0.2">
      <c r="A47" s="676" t="s">
        <v>519</v>
      </c>
      <c r="B47" s="676"/>
    </row>
  </sheetData>
  <sheetProtection formatCells="0" formatColumns="0" formatRows="0" autoFilter="0" pivotTables="0"/>
  <mergeCells count="5">
    <mergeCell ref="A1:B1"/>
    <mergeCell ref="A42:B42"/>
    <mergeCell ref="A46:B46"/>
    <mergeCell ref="A47:B47"/>
    <mergeCell ref="A39:B3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4" width="17.7109375" style="5" customWidth="1"/>
    <col min="5" max="16384" width="11.42578125" style="5"/>
  </cols>
  <sheetData>
    <row r="2" spans="1:4" ht="15" customHeight="1" x14ac:dyDescent="0.2">
      <c r="A2" s="678" t="s">
        <v>143</v>
      </c>
      <c r="B2" s="679"/>
      <c r="C2" s="87"/>
      <c r="D2" s="87"/>
    </row>
    <row r="3" spans="1:4" ht="12" thickBot="1" x14ac:dyDescent="0.25">
      <c r="A3" s="87"/>
      <c r="B3" s="87"/>
      <c r="C3" s="87"/>
      <c r="D3" s="87"/>
    </row>
    <row r="4" spans="1:4" ht="14.1" customHeight="1" x14ac:dyDescent="0.2">
      <c r="A4" s="136" t="s">
        <v>234</v>
      </c>
      <c r="B4" s="153"/>
      <c r="C4" s="153"/>
      <c r="D4" s="154"/>
    </row>
    <row r="5" spans="1:4" ht="14.1" customHeight="1" x14ac:dyDescent="0.2">
      <c r="A5" s="138" t="s">
        <v>144</v>
      </c>
      <c r="B5" s="144"/>
      <c r="C5" s="144"/>
      <c r="D5" s="145"/>
    </row>
    <row r="6" spans="1:4" ht="14.1" customHeight="1" x14ac:dyDescent="0.2">
      <c r="A6" s="680" t="s">
        <v>158</v>
      </c>
      <c r="B6" s="690"/>
      <c r="C6" s="690"/>
      <c r="D6" s="691"/>
    </row>
    <row r="7" spans="1:4" ht="14.1" customHeight="1" thickBot="1" x14ac:dyDescent="0.25">
      <c r="A7" s="150" t="s">
        <v>159</v>
      </c>
      <c r="B7" s="151"/>
      <c r="C7" s="151"/>
      <c r="D7" s="152"/>
    </row>
    <row r="8" spans="1:4" x14ac:dyDescent="0.2">
      <c r="A8" s="87"/>
      <c r="B8" s="87"/>
      <c r="C8" s="87"/>
      <c r="D8" s="87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6" customWidth="1"/>
    <col min="4" max="5" width="17.7109375" style="88" customWidth="1"/>
    <col min="6" max="7" width="22.7109375" style="88" customWidth="1"/>
    <col min="8" max="16384" width="11.42578125" style="88"/>
  </cols>
  <sheetData>
    <row r="1" spans="1:7" s="254" customFormat="1" ht="11.25" customHeight="1" x14ac:dyDescent="0.25">
      <c r="A1" s="13" t="s">
        <v>43</v>
      </c>
      <c r="B1" s="13"/>
      <c r="C1" s="279"/>
      <c r="D1" s="13"/>
      <c r="E1" s="13"/>
      <c r="F1" s="13"/>
      <c r="G1" s="280"/>
    </row>
    <row r="2" spans="1:7" s="254" customFormat="1" ht="11.25" customHeight="1" x14ac:dyDescent="0.25">
      <c r="A2" s="13" t="s">
        <v>139</v>
      </c>
      <c r="B2" s="13"/>
      <c r="C2" s="279"/>
      <c r="D2" s="13"/>
      <c r="E2" s="13"/>
      <c r="F2" s="13"/>
      <c r="G2" s="13"/>
    </row>
    <row r="5" spans="1:7" ht="11.25" customHeight="1" x14ac:dyDescent="0.2">
      <c r="A5" s="213" t="s">
        <v>299</v>
      </c>
      <c r="B5" s="213"/>
      <c r="G5" s="187" t="s">
        <v>298</v>
      </c>
    </row>
    <row r="6" spans="1:7" x14ac:dyDescent="0.2">
      <c r="A6" s="277"/>
      <c r="B6" s="277"/>
      <c r="C6" s="278"/>
      <c r="D6" s="277"/>
      <c r="E6" s="277"/>
      <c r="F6" s="277"/>
      <c r="G6" s="277"/>
    </row>
    <row r="7" spans="1:7" ht="15" customHeight="1" x14ac:dyDescent="0.2">
      <c r="A7" s="224" t="s">
        <v>45</v>
      </c>
      <c r="B7" s="223" t="s">
        <v>46</v>
      </c>
      <c r="C7" s="221" t="s">
        <v>242</v>
      </c>
      <c r="D7" s="222" t="s">
        <v>241</v>
      </c>
      <c r="E7" s="222" t="s">
        <v>297</v>
      </c>
      <c r="F7" s="223" t="s">
        <v>296</v>
      </c>
      <c r="G7" s="223" t="s">
        <v>295</v>
      </c>
    </row>
    <row r="8" spans="1:7" x14ac:dyDescent="0.2">
      <c r="A8" s="274"/>
      <c r="B8" s="274"/>
      <c r="C8" s="218"/>
      <c r="D8" s="276"/>
      <c r="E8" s="275"/>
      <c r="F8" s="274"/>
      <c r="G8" s="274"/>
    </row>
    <row r="9" spans="1:7" x14ac:dyDescent="0.2">
      <c r="A9" s="274"/>
      <c r="B9" s="274"/>
      <c r="C9" s="218"/>
      <c r="D9" s="275"/>
      <c r="E9" s="275"/>
      <c r="F9" s="274"/>
      <c r="G9" s="274"/>
    </row>
    <row r="10" spans="1:7" x14ac:dyDescent="0.2">
      <c r="A10" s="274"/>
      <c r="B10" s="274"/>
      <c r="C10" s="218"/>
      <c r="D10" s="275"/>
      <c r="E10" s="275"/>
      <c r="F10" s="274"/>
      <c r="G10" s="274"/>
    </row>
    <row r="11" spans="1:7" x14ac:dyDescent="0.2">
      <c r="A11" s="274"/>
      <c r="B11" s="274"/>
      <c r="C11" s="218"/>
      <c r="D11" s="275"/>
      <c r="E11" s="275"/>
      <c r="F11" s="274"/>
      <c r="G11" s="274"/>
    </row>
    <row r="12" spans="1:7" x14ac:dyDescent="0.2">
      <c r="A12" s="274"/>
      <c r="B12" s="274"/>
      <c r="C12" s="218"/>
      <c r="D12" s="275"/>
      <c r="E12" s="275"/>
      <c r="F12" s="274"/>
      <c r="G12" s="274"/>
    </row>
    <row r="13" spans="1:7" x14ac:dyDescent="0.2">
      <c r="A13" s="274"/>
      <c r="B13" s="274"/>
      <c r="C13" s="218"/>
      <c r="D13" s="275"/>
      <c r="E13" s="275"/>
      <c r="F13" s="274"/>
      <c r="G13" s="274"/>
    </row>
    <row r="14" spans="1:7" x14ac:dyDescent="0.2">
      <c r="A14" s="274"/>
      <c r="B14" s="274"/>
      <c r="C14" s="218"/>
      <c r="D14" s="275"/>
      <c r="E14" s="275"/>
      <c r="F14" s="274"/>
      <c r="G14" s="274"/>
    </row>
    <row r="15" spans="1:7" x14ac:dyDescent="0.2">
      <c r="A15" s="274"/>
      <c r="B15" s="274"/>
      <c r="C15" s="218"/>
      <c r="D15" s="275"/>
      <c r="E15" s="275"/>
      <c r="F15" s="274"/>
      <c r="G15" s="274"/>
    </row>
    <row r="16" spans="1:7" x14ac:dyDescent="0.2">
      <c r="A16" s="61"/>
      <c r="B16" s="61" t="s">
        <v>294</v>
      </c>
      <c r="C16" s="240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5" customWidth="1"/>
    <col min="6" max="7" width="20.7109375" style="5" customWidth="1"/>
    <col min="8" max="16384" width="11.42578125" style="5"/>
  </cols>
  <sheetData>
    <row r="2" spans="1:7" ht="15" customHeight="1" x14ac:dyDescent="0.2">
      <c r="A2" s="678" t="s">
        <v>143</v>
      </c>
      <c r="B2" s="679"/>
      <c r="C2" s="87"/>
      <c r="D2" s="87"/>
      <c r="E2" s="87"/>
      <c r="F2" s="87"/>
      <c r="G2" s="87"/>
    </row>
    <row r="3" spans="1:7" ht="12" thickBot="1" x14ac:dyDescent="0.25">
      <c r="A3" s="87"/>
      <c r="B3" s="87"/>
      <c r="C3" s="87"/>
      <c r="D3" s="87"/>
      <c r="E3" s="87"/>
      <c r="F3" s="87"/>
      <c r="G3" s="87"/>
    </row>
    <row r="4" spans="1:7" ht="14.1" customHeight="1" x14ac:dyDescent="0.2">
      <c r="A4" s="136" t="s">
        <v>234</v>
      </c>
      <c r="B4" s="93"/>
      <c r="C4" s="93"/>
      <c r="D4" s="93"/>
      <c r="E4" s="93"/>
      <c r="F4" s="93"/>
      <c r="G4" s="94"/>
    </row>
    <row r="5" spans="1:7" ht="14.1" customHeight="1" x14ac:dyDescent="0.2">
      <c r="A5" s="138" t="s">
        <v>144</v>
      </c>
      <c r="B5" s="11"/>
      <c r="C5" s="11"/>
      <c r="D5" s="11"/>
      <c r="E5" s="11"/>
      <c r="F5" s="11"/>
      <c r="G5" s="95"/>
    </row>
    <row r="6" spans="1:7" ht="14.1" customHeight="1" x14ac:dyDescent="0.2">
      <c r="A6" s="138" t="s">
        <v>160</v>
      </c>
      <c r="B6" s="91"/>
      <c r="C6" s="91"/>
      <c r="D6" s="91"/>
      <c r="E6" s="91"/>
      <c r="F6" s="91"/>
      <c r="G6" s="92"/>
    </row>
    <row r="7" spans="1:7" ht="14.1" customHeight="1" x14ac:dyDescent="0.2">
      <c r="A7" s="155" t="s">
        <v>161</v>
      </c>
      <c r="B7" s="11"/>
      <c r="C7" s="11"/>
      <c r="D7" s="11"/>
      <c r="E7" s="11"/>
      <c r="F7" s="11"/>
      <c r="G7" s="95"/>
    </row>
    <row r="8" spans="1:7" ht="14.1" customHeight="1" x14ac:dyDescent="0.2">
      <c r="A8" s="147" t="s">
        <v>162</v>
      </c>
      <c r="B8" s="11"/>
      <c r="C8" s="11"/>
      <c r="D8" s="11"/>
      <c r="E8" s="11"/>
      <c r="F8" s="11"/>
      <c r="G8" s="95"/>
    </row>
    <row r="9" spans="1:7" ht="14.1" customHeight="1" x14ac:dyDescent="0.2">
      <c r="A9" s="147" t="s">
        <v>163</v>
      </c>
      <c r="B9" s="11"/>
      <c r="C9" s="11"/>
      <c r="D9" s="11"/>
      <c r="E9" s="11"/>
      <c r="F9" s="11"/>
      <c r="G9" s="95"/>
    </row>
    <row r="10" spans="1:7" ht="14.1" customHeight="1" thickBot="1" x14ac:dyDescent="0.25">
      <c r="A10" s="156" t="s">
        <v>164</v>
      </c>
      <c r="B10" s="96"/>
      <c r="C10" s="96"/>
      <c r="D10" s="96"/>
      <c r="E10" s="96"/>
      <c r="F10" s="96"/>
      <c r="G10" s="97"/>
    </row>
    <row r="11" spans="1:7" x14ac:dyDescent="0.2">
      <c r="A11" s="87"/>
      <c r="B11" s="87"/>
      <c r="C11" s="87"/>
      <c r="D11" s="87"/>
      <c r="E11" s="87"/>
      <c r="F11" s="87"/>
      <c r="G11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6" customWidth="1"/>
    <col min="4" max="5" width="17.7109375" style="88" customWidth="1"/>
    <col min="6" max="16384" width="11.42578125" style="88"/>
  </cols>
  <sheetData>
    <row r="1" spans="1:5" x14ac:dyDescent="0.2">
      <c r="A1" s="2" t="s">
        <v>43</v>
      </c>
      <c r="B1" s="2"/>
      <c r="C1" s="245"/>
      <c r="D1" s="2"/>
      <c r="E1" s="4"/>
    </row>
    <row r="2" spans="1:5" x14ac:dyDescent="0.2">
      <c r="A2" s="2" t="s">
        <v>139</v>
      </c>
      <c r="B2" s="2"/>
      <c r="C2" s="245"/>
      <c r="D2" s="2"/>
      <c r="E2" s="2"/>
    </row>
    <row r="5" spans="1:5" ht="11.25" customHeight="1" x14ac:dyDescent="0.2">
      <c r="A5" s="213" t="s">
        <v>303</v>
      </c>
      <c r="B5" s="213"/>
      <c r="E5" s="187" t="s">
        <v>302</v>
      </c>
    </row>
    <row r="6" spans="1:5" x14ac:dyDescent="0.2">
      <c r="A6" s="277"/>
      <c r="B6" s="277"/>
      <c r="C6" s="278"/>
      <c r="D6" s="277"/>
      <c r="E6" s="277"/>
    </row>
    <row r="7" spans="1:5" ht="15" customHeight="1" x14ac:dyDescent="0.2">
      <c r="A7" s="224" t="s">
        <v>45</v>
      </c>
      <c r="B7" s="223" t="s">
        <v>46</v>
      </c>
      <c r="C7" s="221" t="s">
        <v>242</v>
      </c>
      <c r="D7" s="222" t="s">
        <v>241</v>
      </c>
      <c r="E7" s="223" t="s">
        <v>301</v>
      </c>
    </row>
    <row r="8" spans="1:5" ht="11.25" customHeight="1" x14ac:dyDescent="0.2">
      <c r="A8" s="276"/>
      <c r="B8" s="276"/>
      <c r="C8" s="250"/>
      <c r="D8" s="276"/>
      <c r="E8" s="276"/>
    </row>
    <row r="9" spans="1:5" ht="11.25" customHeight="1" x14ac:dyDescent="0.2">
      <c r="A9" s="276"/>
      <c r="B9" s="276"/>
      <c r="C9" s="250"/>
      <c r="D9" s="276"/>
      <c r="E9" s="276"/>
    </row>
    <row r="10" spans="1:5" ht="11.25" customHeight="1" x14ac:dyDescent="0.2">
      <c r="A10" s="276"/>
      <c r="B10" s="276"/>
      <c r="C10" s="250"/>
      <c r="D10" s="276"/>
      <c r="E10" s="276"/>
    </row>
    <row r="11" spans="1:5" ht="11.25" customHeight="1" x14ac:dyDescent="0.2">
      <c r="A11" s="276"/>
      <c r="B11" s="276"/>
      <c r="C11" s="250"/>
      <c r="D11" s="276"/>
      <c r="E11" s="276"/>
    </row>
    <row r="12" spans="1:5" ht="11.25" customHeight="1" x14ac:dyDescent="0.2">
      <c r="A12" s="276"/>
      <c r="B12" s="276"/>
      <c r="C12" s="250"/>
      <c r="D12" s="276"/>
      <c r="E12" s="276"/>
    </row>
    <row r="13" spans="1:5" ht="11.25" customHeight="1" x14ac:dyDescent="0.2">
      <c r="A13" s="276"/>
      <c r="B13" s="276"/>
      <c r="C13" s="250"/>
      <c r="D13" s="276"/>
      <c r="E13" s="276"/>
    </row>
    <row r="14" spans="1:5" ht="11.25" customHeight="1" x14ac:dyDescent="0.2">
      <c r="A14" s="276"/>
      <c r="B14" s="276"/>
      <c r="C14" s="250"/>
      <c r="D14" s="276"/>
      <c r="E14" s="276"/>
    </row>
    <row r="15" spans="1:5" x14ac:dyDescent="0.2">
      <c r="A15" s="276"/>
      <c r="B15" s="276"/>
      <c r="C15" s="250"/>
      <c r="D15" s="276"/>
      <c r="E15" s="276"/>
    </row>
    <row r="16" spans="1:5" x14ac:dyDescent="0.2">
      <c r="A16" s="249"/>
      <c r="B16" s="249" t="s">
        <v>300</v>
      </c>
      <c r="C16" s="248">
        <f>SUM(C8:C15)</f>
        <v>0</v>
      </c>
      <c r="D16" s="249"/>
      <c r="E16" s="24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5" customWidth="1"/>
    <col min="6" max="16384" width="11.42578125" style="5"/>
  </cols>
  <sheetData>
    <row r="2" spans="1:5" ht="15" customHeight="1" x14ac:dyDescent="0.2">
      <c r="A2" s="678" t="s">
        <v>143</v>
      </c>
      <c r="B2" s="679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234</v>
      </c>
      <c r="B4" s="93"/>
      <c r="C4" s="93"/>
      <c r="D4" s="93"/>
      <c r="E4" s="94"/>
    </row>
    <row r="5" spans="1:5" ht="14.1" customHeight="1" x14ac:dyDescent="0.2">
      <c r="A5" s="138" t="s">
        <v>144</v>
      </c>
      <c r="B5" s="11"/>
      <c r="C5" s="11"/>
      <c r="D5" s="11"/>
      <c r="E5" s="95"/>
    </row>
    <row r="6" spans="1:5" ht="14.1" customHeight="1" x14ac:dyDescent="0.2">
      <c r="A6" s="138" t="s">
        <v>165</v>
      </c>
      <c r="B6" s="91"/>
      <c r="C6" s="91"/>
      <c r="D6" s="91"/>
      <c r="E6" s="92"/>
    </row>
    <row r="7" spans="1:5" ht="14.1" customHeight="1" x14ac:dyDescent="0.2">
      <c r="A7" s="147" t="s">
        <v>166</v>
      </c>
      <c r="B7" s="11"/>
      <c r="C7" s="11"/>
      <c r="D7" s="11"/>
      <c r="E7" s="95"/>
    </row>
    <row r="8" spans="1:5" ht="14.1" customHeight="1" thickBot="1" x14ac:dyDescent="0.25">
      <c r="A8" s="150" t="s">
        <v>167</v>
      </c>
      <c r="B8" s="98"/>
      <c r="C8" s="98"/>
      <c r="D8" s="98"/>
      <c r="E8" s="99"/>
    </row>
    <row r="9" spans="1:5" x14ac:dyDescent="0.2">
      <c r="A9" s="87"/>
      <c r="B9" s="87"/>
      <c r="C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81" zoomScaleNormal="100" zoomScaleSheetLayoutView="100" workbookViewId="0">
      <selection activeCell="B23" sqref="B23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6" customWidth="1"/>
    <col min="6" max="7" width="17.7109375" style="88" customWidth="1"/>
    <col min="8" max="8" width="8.7109375" style="88" customWidth="1"/>
    <col min="9" max="16384" width="11.42578125" style="88"/>
  </cols>
  <sheetData>
    <row r="1" spans="1:6" x14ac:dyDescent="0.2">
      <c r="A1" s="418" t="s">
        <v>43</v>
      </c>
      <c r="B1" s="418"/>
      <c r="C1" s="438"/>
      <c r="D1" s="438"/>
      <c r="E1" s="438"/>
      <c r="F1" s="419"/>
    </row>
    <row r="2" spans="1:6" x14ac:dyDescent="0.2">
      <c r="A2" s="418" t="s">
        <v>139</v>
      </c>
      <c r="B2" s="418"/>
      <c r="C2" s="438"/>
      <c r="D2" s="438"/>
      <c r="E2" s="438"/>
      <c r="F2" s="436"/>
    </row>
    <row r="3" spans="1:6" ht="15" x14ac:dyDescent="0.25">
      <c r="A3" s="417"/>
      <c r="B3" s="417"/>
      <c r="C3" s="417"/>
      <c r="D3" s="417"/>
      <c r="E3" s="417"/>
      <c r="F3" s="436"/>
    </row>
    <row r="4" spans="1:6" ht="15" x14ac:dyDescent="0.25">
      <c r="A4" s="417"/>
      <c r="B4" s="417"/>
      <c r="C4" s="417"/>
      <c r="D4" s="417"/>
      <c r="E4" s="417"/>
      <c r="F4" s="436"/>
    </row>
    <row r="5" spans="1:6" ht="11.25" customHeight="1" x14ac:dyDescent="0.2">
      <c r="A5" s="429" t="s">
        <v>319</v>
      </c>
      <c r="B5" s="429"/>
      <c r="C5" s="445"/>
      <c r="D5" s="445"/>
      <c r="E5" s="445"/>
      <c r="F5" s="441" t="s">
        <v>308</v>
      </c>
    </row>
    <row r="6" spans="1:6" x14ac:dyDescent="0.2">
      <c r="A6" s="448"/>
      <c r="B6" s="448"/>
      <c r="C6" s="445"/>
      <c r="D6" s="447"/>
      <c r="E6" s="447"/>
      <c r="F6" s="446"/>
    </row>
    <row r="7" spans="1:6" ht="15" customHeight="1" x14ac:dyDescent="0.2">
      <c r="A7" s="433" t="s">
        <v>45</v>
      </c>
      <c r="B7" s="432" t="s">
        <v>46</v>
      </c>
      <c r="C7" s="444" t="s">
        <v>47</v>
      </c>
      <c r="D7" s="444" t="s">
        <v>48</v>
      </c>
      <c r="E7" s="444" t="s">
        <v>49</v>
      </c>
      <c r="F7" s="443" t="s">
        <v>307</v>
      </c>
    </row>
    <row r="8" spans="1:6" x14ac:dyDescent="0.2">
      <c r="A8" s="431" t="s">
        <v>771</v>
      </c>
      <c r="B8" s="431" t="s">
        <v>523</v>
      </c>
      <c r="C8" s="430">
        <v>186049</v>
      </c>
      <c r="D8" s="430">
        <v>695627.39</v>
      </c>
      <c r="E8" s="430">
        <v>509578.39</v>
      </c>
      <c r="F8" s="430"/>
    </row>
    <row r="9" spans="1:6" x14ac:dyDescent="0.2">
      <c r="A9" s="431" t="s">
        <v>772</v>
      </c>
      <c r="B9" s="431" t="s">
        <v>773</v>
      </c>
      <c r="C9" s="430">
        <v>0</v>
      </c>
      <c r="D9" s="430">
        <v>484939.07</v>
      </c>
      <c r="E9" s="430">
        <v>484939.07</v>
      </c>
      <c r="F9" s="430"/>
    </row>
    <row r="10" spans="1:6" x14ac:dyDescent="0.2">
      <c r="A10" s="431"/>
      <c r="B10" s="431"/>
      <c r="C10" s="430"/>
      <c r="D10" s="430"/>
      <c r="E10" s="430"/>
      <c r="F10" s="430"/>
    </row>
    <row r="11" spans="1:6" x14ac:dyDescent="0.2">
      <c r="A11" s="431"/>
      <c r="B11" s="431"/>
      <c r="C11" s="430"/>
      <c r="D11" s="430"/>
      <c r="E11" s="430"/>
      <c r="F11" s="430"/>
    </row>
    <row r="12" spans="1:6" x14ac:dyDescent="0.2">
      <c r="A12" s="431"/>
      <c r="B12" s="431"/>
      <c r="C12" s="430"/>
      <c r="D12" s="430"/>
      <c r="E12" s="430"/>
      <c r="F12" s="430"/>
    </row>
    <row r="13" spans="1:6" x14ac:dyDescent="0.2">
      <c r="A13" s="431"/>
      <c r="B13" s="431"/>
      <c r="C13" s="430"/>
      <c r="D13" s="430"/>
      <c r="E13" s="430"/>
      <c r="F13" s="430"/>
    </row>
    <row r="14" spans="1:6" x14ac:dyDescent="0.2">
      <c r="A14" s="431"/>
      <c r="B14" s="431"/>
      <c r="C14" s="430"/>
      <c r="D14" s="430"/>
      <c r="E14" s="430"/>
      <c r="F14" s="430"/>
    </row>
    <row r="15" spans="1:6" x14ac:dyDescent="0.2">
      <c r="A15" s="431"/>
      <c r="B15" s="431"/>
      <c r="C15" s="430"/>
      <c r="D15" s="430"/>
      <c r="E15" s="430"/>
      <c r="F15" s="430"/>
    </row>
    <row r="16" spans="1:6" x14ac:dyDescent="0.2">
      <c r="A16" s="428"/>
      <c r="B16" s="428" t="s">
        <v>318</v>
      </c>
      <c r="C16" s="437">
        <v>186049</v>
      </c>
      <c r="D16" s="437">
        <v>1180566.46</v>
      </c>
      <c r="E16" s="437">
        <v>994517.46</v>
      </c>
      <c r="F16" s="437"/>
    </row>
    <row r="17" spans="1:6" x14ac:dyDescent="0.2">
      <c r="A17" s="427"/>
      <c r="B17" s="427"/>
      <c r="C17" s="435"/>
      <c r="D17" s="435"/>
      <c r="E17" s="435"/>
      <c r="F17" s="427"/>
    </row>
    <row r="18" spans="1:6" x14ac:dyDescent="0.2">
      <c r="A18" s="427"/>
      <c r="B18" s="427"/>
      <c r="C18" s="435"/>
      <c r="D18" s="435"/>
      <c r="E18" s="435"/>
      <c r="F18" s="427"/>
    </row>
    <row r="19" spans="1:6" ht="11.25" customHeight="1" x14ac:dyDescent="0.2">
      <c r="A19" s="429" t="s">
        <v>317</v>
      </c>
      <c r="B19" s="427"/>
      <c r="C19" s="445"/>
      <c r="D19" s="445"/>
      <c r="E19" s="445"/>
      <c r="F19" s="441" t="s">
        <v>308</v>
      </c>
    </row>
    <row r="20" spans="1:6" ht="12.75" customHeight="1" x14ac:dyDescent="0.25">
      <c r="A20" s="442"/>
      <c r="B20" s="442"/>
      <c r="C20" s="434"/>
      <c r="D20" s="417"/>
      <c r="E20" s="417"/>
      <c r="F20" s="417"/>
    </row>
    <row r="21" spans="1:6" ht="15" customHeight="1" x14ac:dyDescent="0.2">
      <c r="A21" s="433" t="s">
        <v>45</v>
      </c>
      <c r="B21" s="432" t="s">
        <v>46</v>
      </c>
      <c r="C21" s="444" t="s">
        <v>47</v>
      </c>
      <c r="D21" s="444" t="s">
        <v>48</v>
      </c>
      <c r="E21" s="444" t="s">
        <v>49</v>
      </c>
      <c r="F21" s="443" t="s">
        <v>307</v>
      </c>
    </row>
    <row r="22" spans="1:6" x14ac:dyDescent="0.2">
      <c r="A22" s="431" t="s">
        <v>718</v>
      </c>
      <c r="B22" s="439" t="s">
        <v>524</v>
      </c>
      <c r="C22" s="440">
        <v>47750</v>
      </c>
      <c r="D22" s="440">
        <v>47750</v>
      </c>
      <c r="E22" s="440">
        <v>0</v>
      </c>
      <c r="F22" s="439"/>
    </row>
    <row r="23" spans="1:6" x14ac:dyDescent="0.2">
      <c r="A23" s="431" t="s">
        <v>719</v>
      </c>
      <c r="B23" s="439" t="s">
        <v>720</v>
      </c>
      <c r="C23" s="440">
        <v>20500</v>
      </c>
      <c r="D23" s="440">
        <v>20500</v>
      </c>
      <c r="E23" s="440">
        <v>0</v>
      </c>
      <c r="F23" s="439"/>
    </row>
    <row r="24" spans="1:6" x14ac:dyDescent="0.2">
      <c r="A24" s="431" t="s">
        <v>721</v>
      </c>
      <c r="B24" s="439" t="s">
        <v>722</v>
      </c>
      <c r="C24" s="440">
        <v>43326.73</v>
      </c>
      <c r="D24" s="440">
        <v>43326.73</v>
      </c>
      <c r="E24" s="440">
        <v>0</v>
      </c>
      <c r="F24" s="439"/>
    </row>
    <row r="25" spans="1:6" x14ac:dyDescent="0.2">
      <c r="A25" s="431" t="s">
        <v>723</v>
      </c>
      <c r="B25" s="439" t="s">
        <v>724</v>
      </c>
      <c r="C25" s="440">
        <v>11000</v>
      </c>
      <c r="D25" s="440">
        <v>11000</v>
      </c>
      <c r="E25" s="440">
        <v>0</v>
      </c>
      <c r="F25" s="439"/>
    </row>
    <row r="26" spans="1:6" x14ac:dyDescent="0.2">
      <c r="A26" s="431" t="s">
        <v>725</v>
      </c>
      <c r="B26" s="439" t="s">
        <v>525</v>
      </c>
      <c r="C26" s="440">
        <v>53000</v>
      </c>
      <c r="D26" s="440">
        <v>53000</v>
      </c>
      <c r="E26" s="440">
        <v>0</v>
      </c>
      <c r="F26" s="439"/>
    </row>
    <row r="27" spans="1:6" x14ac:dyDescent="0.2">
      <c r="A27" s="431" t="s">
        <v>726</v>
      </c>
      <c r="B27" s="439" t="s">
        <v>529</v>
      </c>
      <c r="C27" s="440">
        <v>284500.49</v>
      </c>
      <c r="D27" s="440">
        <v>284500.49</v>
      </c>
      <c r="E27" s="440">
        <v>0</v>
      </c>
      <c r="F27" s="439"/>
    </row>
    <row r="28" spans="1:6" x14ac:dyDescent="0.2">
      <c r="A28" s="431" t="s">
        <v>727</v>
      </c>
      <c r="B28" s="439" t="s">
        <v>526</v>
      </c>
      <c r="C28" s="440">
        <v>13999</v>
      </c>
      <c r="D28" s="440">
        <v>13999</v>
      </c>
      <c r="E28" s="440">
        <v>0</v>
      </c>
      <c r="F28" s="439"/>
    </row>
    <row r="29" spans="1:6" x14ac:dyDescent="0.2">
      <c r="A29" s="431" t="s">
        <v>728</v>
      </c>
      <c r="B29" s="439" t="s">
        <v>729</v>
      </c>
      <c r="C29" s="440">
        <v>14500</v>
      </c>
      <c r="D29" s="440">
        <v>14500</v>
      </c>
      <c r="E29" s="440">
        <v>0</v>
      </c>
      <c r="F29" s="439"/>
    </row>
    <row r="30" spans="1:6" x14ac:dyDescent="0.2">
      <c r="A30" s="431" t="s">
        <v>730</v>
      </c>
      <c r="B30" s="439" t="s">
        <v>731</v>
      </c>
      <c r="C30" s="440">
        <v>26000</v>
      </c>
      <c r="D30" s="440">
        <v>26000</v>
      </c>
      <c r="E30" s="440">
        <v>0</v>
      </c>
      <c r="F30" s="439"/>
    </row>
    <row r="31" spans="1:6" x14ac:dyDescent="0.2">
      <c r="A31" s="431" t="s">
        <v>732</v>
      </c>
      <c r="B31" s="439" t="s">
        <v>733</v>
      </c>
      <c r="C31" s="440">
        <v>23750</v>
      </c>
      <c r="D31" s="440">
        <v>23750</v>
      </c>
      <c r="E31" s="440">
        <v>0</v>
      </c>
      <c r="F31" s="439"/>
    </row>
    <row r="32" spans="1:6" x14ac:dyDescent="0.2">
      <c r="A32" s="431" t="s">
        <v>734</v>
      </c>
      <c r="B32" s="439" t="s">
        <v>735</v>
      </c>
      <c r="C32" s="440">
        <v>683181.8</v>
      </c>
      <c r="D32" s="440">
        <v>683181.8</v>
      </c>
      <c r="E32" s="440">
        <v>0</v>
      </c>
      <c r="F32" s="439"/>
    </row>
    <row r="33" spans="1:8" ht="15" x14ac:dyDescent="0.25">
      <c r="A33" s="431" t="s">
        <v>736</v>
      </c>
      <c r="B33" s="439" t="s">
        <v>737</v>
      </c>
      <c r="C33" s="440">
        <v>52346.41</v>
      </c>
      <c r="D33" s="440">
        <v>57046.41</v>
      </c>
      <c r="E33" s="440">
        <v>4700</v>
      </c>
      <c r="F33" s="439"/>
      <c r="G33" s="417"/>
      <c r="H33" s="417"/>
    </row>
    <row r="34" spans="1:8" ht="15" x14ac:dyDescent="0.25">
      <c r="A34" s="431" t="s">
        <v>738</v>
      </c>
      <c r="B34" s="439" t="s">
        <v>527</v>
      </c>
      <c r="C34" s="440">
        <v>1260900.21</v>
      </c>
      <c r="D34" s="440">
        <v>1734180.21</v>
      </c>
      <c r="E34" s="440">
        <v>473280</v>
      </c>
      <c r="F34" s="439"/>
      <c r="G34" s="417"/>
      <c r="H34" s="417"/>
    </row>
    <row r="35" spans="1:8" ht="15" x14ac:dyDescent="0.25">
      <c r="A35" s="431" t="s">
        <v>739</v>
      </c>
      <c r="B35" s="439" t="s">
        <v>528</v>
      </c>
      <c r="C35" s="440">
        <v>15580</v>
      </c>
      <c r="D35" s="440">
        <v>15580</v>
      </c>
      <c r="E35" s="440">
        <v>0</v>
      </c>
      <c r="F35" s="439"/>
      <c r="G35" s="417"/>
      <c r="H35" s="417"/>
    </row>
    <row r="36" spans="1:8" ht="15" x14ac:dyDescent="0.25">
      <c r="A36" s="431"/>
      <c r="B36" s="439"/>
      <c r="C36" s="440"/>
      <c r="D36" s="440"/>
      <c r="E36" s="440"/>
      <c r="F36" s="439"/>
      <c r="G36" s="417"/>
      <c r="H36" s="417"/>
    </row>
    <row r="37" spans="1:8" ht="15" x14ac:dyDescent="0.25">
      <c r="A37" s="428"/>
      <c r="B37" s="428" t="s">
        <v>316</v>
      </c>
      <c r="C37" s="437">
        <v>2550334.6399999997</v>
      </c>
      <c r="D37" s="437">
        <v>3028314.6399999997</v>
      </c>
      <c r="E37" s="437">
        <v>477980</v>
      </c>
      <c r="F37" s="437"/>
      <c r="G37" s="417"/>
      <c r="H37" s="417"/>
    </row>
    <row r="38" spans="1:8" s="7" customFormat="1" x14ac:dyDescent="0.2">
      <c r="A38" s="426"/>
      <c r="B38" s="426"/>
      <c r="C38" s="423"/>
      <c r="D38" s="423"/>
      <c r="E38" s="423"/>
      <c r="F38" s="423"/>
      <c r="G38" s="422"/>
      <c r="H38" s="422"/>
    </row>
    <row r="39" spans="1:8" s="7" customFormat="1" x14ac:dyDescent="0.2">
      <c r="A39" s="426"/>
      <c r="B39" s="426"/>
      <c r="C39" s="423"/>
      <c r="D39" s="423"/>
      <c r="E39" s="423"/>
      <c r="F39" s="423"/>
      <c r="G39" s="422"/>
      <c r="H39" s="422"/>
    </row>
    <row r="40" spans="1:8" s="7" customFormat="1" ht="11.25" customHeight="1" x14ac:dyDescent="0.2">
      <c r="A40" s="429" t="s">
        <v>315</v>
      </c>
      <c r="B40" s="429"/>
      <c r="C40" s="445"/>
      <c r="D40" s="445"/>
      <c r="E40" s="445"/>
      <c r="F40" s="422"/>
      <c r="G40" s="441" t="s">
        <v>308</v>
      </c>
      <c r="H40" s="422"/>
    </row>
    <row r="41" spans="1:8" s="7" customFormat="1" x14ac:dyDescent="0.2">
      <c r="A41" s="442"/>
      <c r="B41" s="442"/>
      <c r="C41" s="434"/>
      <c r="D41" s="421"/>
      <c r="E41" s="421"/>
      <c r="F41" s="420"/>
      <c r="G41" s="422"/>
      <c r="H41" s="422"/>
    </row>
    <row r="42" spans="1:8" s="7" customFormat="1" ht="27.95" customHeight="1" x14ac:dyDescent="0.2">
      <c r="A42" s="433" t="s">
        <v>45</v>
      </c>
      <c r="B42" s="432" t="s">
        <v>46</v>
      </c>
      <c r="C42" s="444" t="s">
        <v>47</v>
      </c>
      <c r="D42" s="444" t="s">
        <v>48</v>
      </c>
      <c r="E42" s="444" t="s">
        <v>49</v>
      </c>
      <c r="F42" s="443" t="s">
        <v>307</v>
      </c>
      <c r="G42" s="443" t="s">
        <v>306</v>
      </c>
      <c r="H42" s="443" t="s">
        <v>305</v>
      </c>
    </row>
    <row r="43" spans="1:8" s="7" customFormat="1" x14ac:dyDescent="0.2">
      <c r="A43" s="431" t="s">
        <v>766</v>
      </c>
      <c r="B43" s="439" t="s">
        <v>766</v>
      </c>
      <c r="C43" s="430"/>
      <c r="D43" s="440"/>
      <c r="E43" s="440"/>
      <c r="F43" s="439"/>
      <c r="G43" s="439"/>
      <c r="H43" s="439"/>
    </row>
    <row r="44" spans="1:8" s="7" customFormat="1" x14ac:dyDescent="0.2">
      <c r="A44" s="431"/>
      <c r="B44" s="439"/>
      <c r="C44" s="430"/>
      <c r="D44" s="440"/>
      <c r="E44" s="440"/>
      <c r="F44" s="439"/>
      <c r="G44" s="439"/>
      <c r="H44" s="439"/>
    </row>
    <row r="45" spans="1:8" s="7" customFormat="1" x14ac:dyDescent="0.2">
      <c r="A45" s="431"/>
      <c r="B45" s="439"/>
      <c r="C45" s="430"/>
      <c r="D45" s="440"/>
      <c r="E45" s="440"/>
      <c r="F45" s="439"/>
      <c r="G45" s="439"/>
      <c r="H45" s="439"/>
    </row>
    <row r="46" spans="1:8" s="7" customFormat="1" x14ac:dyDescent="0.2">
      <c r="A46" s="431"/>
      <c r="B46" s="439"/>
      <c r="C46" s="430"/>
      <c r="D46" s="440"/>
      <c r="E46" s="440"/>
      <c r="F46" s="439"/>
      <c r="G46" s="439"/>
      <c r="H46" s="439"/>
    </row>
    <row r="47" spans="1:8" x14ac:dyDescent="0.2">
      <c r="A47" s="428"/>
      <c r="B47" s="428" t="s">
        <v>314</v>
      </c>
      <c r="C47" s="437">
        <v>0</v>
      </c>
      <c r="D47" s="437">
        <v>0</v>
      </c>
      <c r="E47" s="437">
        <v>0</v>
      </c>
      <c r="F47" s="437"/>
      <c r="G47" s="437"/>
      <c r="H47" s="437"/>
    </row>
    <row r="48" spans="1:8" x14ac:dyDescent="0.2">
      <c r="A48" s="424"/>
      <c r="B48" s="424"/>
      <c r="C48" s="425"/>
      <c r="D48" s="425"/>
      <c r="E48" s="425"/>
      <c r="F48" s="423"/>
      <c r="G48" s="422"/>
      <c r="H48" s="422"/>
    </row>
    <row r="49" spans="1:8" x14ac:dyDescent="0.2">
      <c r="A49" s="270"/>
      <c r="B49" s="270"/>
      <c r="C49" s="225"/>
      <c r="H49" s="6"/>
    </row>
    <row r="50" spans="1:8" ht="27.95" customHeight="1" x14ac:dyDescent="0.25">
      <c r="A50" s="429" t="s">
        <v>313</v>
      </c>
      <c r="B50" s="429"/>
      <c r="C50" s="445"/>
      <c r="D50" s="445"/>
      <c r="E50" s="445"/>
      <c r="F50" s="417"/>
      <c r="G50" s="441" t="s">
        <v>308</v>
      </c>
      <c r="H50" s="417"/>
    </row>
    <row r="51" spans="1:8" ht="15" x14ac:dyDescent="0.25">
      <c r="A51" s="442"/>
      <c r="B51" s="442"/>
      <c r="C51" s="434"/>
      <c r="D51" s="417"/>
      <c r="E51" s="417"/>
      <c r="F51" s="417"/>
      <c r="G51" s="417"/>
      <c r="H51" s="421"/>
    </row>
    <row r="52" spans="1:8" ht="22.5" x14ac:dyDescent="0.2">
      <c r="A52" s="433" t="s">
        <v>45</v>
      </c>
      <c r="B52" s="432" t="s">
        <v>46</v>
      </c>
      <c r="C52" s="444" t="s">
        <v>47</v>
      </c>
      <c r="D52" s="444" t="s">
        <v>48</v>
      </c>
      <c r="E52" s="444" t="s">
        <v>49</v>
      </c>
      <c r="F52" s="443" t="s">
        <v>307</v>
      </c>
      <c r="G52" s="443" t="s">
        <v>306</v>
      </c>
      <c r="H52" s="443" t="s">
        <v>305</v>
      </c>
    </row>
    <row r="53" spans="1:8" x14ac:dyDescent="0.2">
      <c r="A53" s="431" t="s">
        <v>766</v>
      </c>
      <c r="B53" s="439" t="s">
        <v>766</v>
      </c>
      <c r="C53" s="430"/>
      <c r="D53" s="440"/>
      <c r="E53" s="440"/>
      <c r="F53" s="439"/>
      <c r="G53" s="439"/>
      <c r="H53" s="439"/>
    </row>
    <row r="54" spans="1:8" x14ac:dyDescent="0.2">
      <c r="A54" s="431"/>
      <c r="B54" s="439"/>
      <c r="C54" s="430"/>
      <c r="D54" s="440"/>
      <c r="E54" s="440"/>
      <c r="F54" s="439"/>
      <c r="G54" s="439"/>
      <c r="H54" s="439"/>
    </row>
    <row r="55" spans="1:8" x14ac:dyDescent="0.2">
      <c r="A55" s="431"/>
      <c r="B55" s="439"/>
      <c r="C55" s="430"/>
      <c r="D55" s="440"/>
      <c r="E55" s="440"/>
      <c r="F55" s="439"/>
      <c r="G55" s="439"/>
      <c r="H55" s="439"/>
    </row>
    <row r="56" spans="1:8" x14ac:dyDescent="0.2">
      <c r="A56" s="431"/>
      <c r="B56" s="439"/>
      <c r="C56" s="430"/>
      <c r="D56" s="440"/>
      <c r="E56" s="440"/>
      <c r="F56" s="439"/>
      <c r="G56" s="439"/>
      <c r="H56" s="439"/>
    </row>
    <row r="57" spans="1:8" x14ac:dyDescent="0.2">
      <c r="A57" s="428"/>
      <c r="B57" s="428" t="s">
        <v>312</v>
      </c>
      <c r="C57" s="437">
        <v>0</v>
      </c>
      <c r="D57" s="437">
        <v>0</v>
      </c>
      <c r="E57" s="437">
        <v>0</v>
      </c>
      <c r="F57" s="437"/>
      <c r="G57" s="437"/>
      <c r="H57" s="437"/>
    </row>
    <row r="58" spans="1:8" x14ac:dyDescent="0.2">
      <c r="A58" s="213"/>
      <c r="B58" s="213"/>
      <c r="C58" s="281"/>
      <c r="D58" s="281"/>
      <c r="E58" s="281"/>
      <c r="G58" s="264"/>
    </row>
    <row r="59" spans="1:8" x14ac:dyDescent="0.2">
      <c r="A59" s="270"/>
      <c r="B59" s="270"/>
      <c r="C59" s="225"/>
    </row>
    <row r="60" spans="1:8" ht="27.95" customHeight="1" x14ac:dyDescent="0.25">
      <c r="A60" s="429" t="s">
        <v>311</v>
      </c>
      <c r="B60" s="429"/>
      <c r="C60" s="445"/>
      <c r="D60" s="445"/>
      <c r="E60" s="445"/>
      <c r="F60" s="417"/>
      <c r="G60" s="441" t="s">
        <v>308</v>
      </c>
      <c r="H60" s="417"/>
    </row>
    <row r="61" spans="1:8" ht="15" x14ac:dyDescent="0.25">
      <c r="A61" s="442"/>
      <c r="B61" s="442"/>
      <c r="C61" s="434"/>
      <c r="D61" s="417"/>
      <c r="E61" s="417"/>
      <c r="F61" s="417"/>
      <c r="G61" s="417"/>
      <c r="H61" s="417"/>
    </row>
    <row r="62" spans="1:8" ht="22.5" x14ac:dyDescent="0.2">
      <c r="A62" s="433" t="s">
        <v>45</v>
      </c>
      <c r="B62" s="432" t="s">
        <v>46</v>
      </c>
      <c r="C62" s="444" t="s">
        <v>47</v>
      </c>
      <c r="D62" s="444" t="s">
        <v>48</v>
      </c>
      <c r="E62" s="444" t="s">
        <v>49</v>
      </c>
      <c r="F62" s="443" t="s">
        <v>307</v>
      </c>
      <c r="G62" s="443" t="s">
        <v>306</v>
      </c>
      <c r="H62" s="443" t="s">
        <v>305</v>
      </c>
    </row>
    <row r="63" spans="1:8" x14ac:dyDescent="0.2">
      <c r="A63" s="431" t="s">
        <v>774</v>
      </c>
      <c r="B63" s="439" t="s">
        <v>524</v>
      </c>
      <c r="C63" s="430">
        <v>0</v>
      </c>
      <c r="D63" s="440">
        <v>-4775</v>
      </c>
      <c r="E63" s="440">
        <v>-4775</v>
      </c>
      <c r="F63" s="439"/>
      <c r="G63" s="439"/>
      <c r="H63" s="439"/>
    </row>
    <row r="64" spans="1:8" x14ac:dyDescent="0.2">
      <c r="A64" s="431" t="s">
        <v>775</v>
      </c>
      <c r="B64" s="439" t="s">
        <v>720</v>
      </c>
      <c r="C64" s="430">
        <v>0</v>
      </c>
      <c r="D64" s="440">
        <v>-2050</v>
      </c>
      <c r="E64" s="440">
        <v>-2050</v>
      </c>
      <c r="F64" s="439"/>
      <c r="G64" s="439"/>
      <c r="H64" s="439"/>
    </row>
    <row r="65" spans="1:8" x14ac:dyDescent="0.2">
      <c r="A65" s="431" t="s">
        <v>776</v>
      </c>
      <c r="B65" s="439" t="s">
        <v>722</v>
      </c>
      <c r="C65" s="430">
        <v>0</v>
      </c>
      <c r="D65" s="440">
        <v>-12998.02</v>
      </c>
      <c r="E65" s="440">
        <v>-12998.02</v>
      </c>
      <c r="F65" s="439"/>
      <c r="G65" s="439"/>
      <c r="H65" s="439"/>
    </row>
    <row r="66" spans="1:8" x14ac:dyDescent="0.2">
      <c r="A66" s="431" t="s">
        <v>777</v>
      </c>
      <c r="B66" s="439" t="s">
        <v>724</v>
      </c>
      <c r="C66" s="430">
        <v>0</v>
      </c>
      <c r="D66" s="440">
        <v>-1100</v>
      </c>
      <c r="E66" s="440">
        <v>-1100</v>
      </c>
      <c r="F66" s="439"/>
      <c r="G66" s="439"/>
      <c r="H66" s="439"/>
    </row>
    <row r="67" spans="1:8" x14ac:dyDescent="0.2">
      <c r="A67" s="431" t="s">
        <v>778</v>
      </c>
      <c r="B67" s="439" t="s">
        <v>525</v>
      </c>
      <c r="C67" s="430">
        <v>0</v>
      </c>
      <c r="D67" s="440">
        <v>-5300</v>
      </c>
      <c r="E67" s="440">
        <v>-5300</v>
      </c>
      <c r="F67" s="439"/>
      <c r="G67" s="439"/>
      <c r="H67" s="439"/>
    </row>
    <row r="68" spans="1:8" x14ac:dyDescent="0.2">
      <c r="A68" s="431" t="s">
        <v>740</v>
      </c>
      <c r="B68" s="439" t="s">
        <v>529</v>
      </c>
      <c r="C68" s="430">
        <v>-48300.160000000003</v>
      </c>
      <c r="D68" s="440">
        <v>-119425.28</v>
      </c>
      <c r="E68" s="440">
        <v>-71125.119999999995</v>
      </c>
      <c r="F68" s="439"/>
      <c r="G68" s="439"/>
      <c r="H68" s="439"/>
    </row>
    <row r="69" spans="1:8" x14ac:dyDescent="0.2">
      <c r="A69" s="431" t="s">
        <v>779</v>
      </c>
      <c r="B69" s="439" t="s">
        <v>526</v>
      </c>
      <c r="C69" s="430">
        <v>0</v>
      </c>
      <c r="D69" s="440">
        <v>-3499.75</v>
      </c>
      <c r="E69" s="440">
        <v>-3499.75</v>
      </c>
      <c r="F69" s="439"/>
      <c r="G69" s="439"/>
      <c r="H69" s="439"/>
    </row>
    <row r="70" spans="1:8" x14ac:dyDescent="0.2">
      <c r="A70" s="431" t="s">
        <v>780</v>
      </c>
      <c r="B70" s="439" t="s">
        <v>729</v>
      </c>
      <c r="C70" s="430">
        <v>0</v>
      </c>
      <c r="D70" s="440">
        <v>-1450</v>
      </c>
      <c r="E70" s="440">
        <v>-1450</v>
      </c>
      <c r="F70" s="439"/>
      <c r="G70" s="439"/>
      <c r="H70" s="439"/>
    </row>
    <row r="71" spans="1:8" x14ac:dyDescent="0.2">
      <c r="A71" s="431" t="s">
        <v>781</v>
      </c>
      <c r="B71" s="439" t="s">
        <v>731</v>
      </c>
      <c r="C71" s="430">
        <v>0</v>
      </c>
      <c r="D71" s="440">
        <v>-2600</v>
      </c>
      <c r="E71" s="440">
        <v>-2600</v>
      </c>
      <c r="F71" s="439"/>
      <c r="G71" s="439"/>
      <c r="H71" s="439"/>
    </row>
    <row r="72" spans="1:8" ht="27.95" customHeight="1" x14ac:dyDescent="0.2">
      <c r="A72" s="431" t="s">
        <v>782</v>
      </c>
      <c r="B72" s="439" t="s">
        <v>733</v>
      </c>
      <c r="C72" s="430">
        <v>0</v>
      </c>
      <c r="D72" s="440">
        <v>-2375</v>
      </c>
      <c r="E72" s="440">
        <v>-2375</v>
      </c>
      <c r="F72" s="439"/>
      <c r="G72" s="439"/>
      <c r="H72" s="439"/>
    </row>
    <row r="73" spans="1:8" x14ac:dyDescent="0.2">
      <c r="A73" s="431" t="s">
        <v>741</v>
      </c>
      <c r="B73" s="439" t="s">
        <v>735</v>
      </c>
      <c r="C73" s="430">
        <v>-58050.74</v>
      </c>
      <c r="D73" s="440">
        <v>-126368.9</v>
      </c>
      <c r="E73" s="440">
        <v>-68318.16</v>
      </c>
      <c r="F73" s="439"/>
      <c r="G73" s="439"/>
      <c r="H73" s="439"/>
    </row>
    <row r="74" spans="1:8" x14ac:dyDescent="0.2">
      <c r="A74" s="431" t="s">
        <v>742</v>
      </c>
      <c r="B74" s="439" t="s">
        <v>737</v>
      </c>
      <c r="C74" s="430">
        <v>-45513.25</v>
      </c>
      <c r="D74" s="440">
        <v>-50815.27</v>
      </c>
      <c r="E74" s="440">
        <v>-5302.02</v>
      </c>
      <c r="F74" s="439"/>
      <c r="G74" s="439"/>
      <c r="H74" s="439"/>
    </row>
    <row r="75" spans="1:8" x14ac:dyDescent="0.2">
      <c r="A75" s="431" t="s">
        <v>743</v>
      </c>
      <c r="B75" s="439" t="s">
        <v>527</v>
      </c>
      <c r="C75" s="430">
        <v>-141340.57</v>
      </c>
      <c r="D75" s="440">
        <v>-267430.59000000003</v>
      </c>
      <c r="E75" s="440">
        <v>-126090.02</v>
      </c>
      <c r="F75" s="439"/>
      <c r="G75" s="439"/>
      <c r="H75" s="439"/>
    </row>
    <row r="76" spans="1:8" x14ac:dyDescent="0.2">
      <c r="A76" s="431"/>
      <c r="B76" s="439"/>
      <c r="C76" s="430"/>
      <c r="D76" s="440"/>
      <c r="E76" s="440"/>
      <c r="F76" s="439"/>
      <c r="G76" s="439"/>
      <c r="H76" s="439"/>
    </row>
    <row r="77" spans="1:8" x14ac:dyDescent="0.2">
      <c r="A77" s="428"/>
      <c r="B77" s="428" t="s">
        <v>310</v>
      </c>
      <c r="C77" s="437">
        <v>-293204.71999999997</v>
      </c>
      <c r="D77" s="437">
        <v>-600187.81000000006</v>
      </c>
      <c r="E77" s="437">
        <v>-306983.08999999997</v>
      </c>
      <c r="F77" s="437"/>
      <c r="G77" s="437"/>
      <c r="H77" s="437"/>
    </row>
    <row r="80" spans="1:8" ht="15" x14ac:dyDescent="0.25">
      <c r="A80" s="429" t="s">
        <v>309</v>
      </c>
      <c r="B80" s="429"/>
      <c r="C80" s="445"/>
      <c r="D80" s="445"/>
      <c r="E80" s="445"/>
      <c r="F80" s="417"/>
      <c r="G80" s="441" t="s">
        <v>308</v>
      </c>
      <c r="H80" s="417"/>
    </row>
    <row r="81" spans="1:8" ht="15" x14ac:dyDescent="0.25">
      <c r="A81" s="442"/>
      <c r="B81" s="442"/>
      <c r="C81" s="434"/>
      <c r="D81" s="417"/>
      <c r="E81" s="417"/>
      <c r="F81" s="417"/>
      <c r="G81" s="417"/>
      <c r="H81" s="417"/>
    </row>
    <row r="82" spans="1:8" ht="22.5" x14ac:dyDescent="0.2">
      <c r="A82" s="433" t="s">
        <v>45</v>
      </c>
      <c r="B82" s="432" t="s">
        <v>46</v>
      </c>
      <c r="C82" s="444" t="s">
        <v>47</v>
      </c>
      <c r="D82" s="444" t="s">
        <v>48</v>
      </c>
      <c r="E82" s="444" t="s">
        <v>49</v>
      </c>
      <c r="F82" s="443" t="s">
        <v>307</v>
      </c>
      <c r="G82" s="443" t="s">
        <v>306</v>
      </c>
      <c r="H82" s="443" t="s">
        <v>305</v>
      </c>
    </row>
    <row r="83" spans="1:8" x14ac:dyDescent="0.2">
      <c r="A83" s="431" t="s">
        <v>766</v>
      </c>
      <c r="B83" s="439" t="s">
        <v>766</v>
      </c>
      <c r="C83" s="430"/>
      <c r="D83" s="440"/>
      <c r="E83" s="440"/>
      <c r="F83" s="439"/>
      <c r="G83" s="439"/>
      <c r="H83" s="439"/>
    </row>
    <row r="84" spans="1:8" x14ac:dyDescent="0.2">
      <c r="A84" s="431"/>
      <c r="B84" s="439"/>
      <c r="C84" s="430"/>
      <c r="D84" s="440"/>
      <c r="E84" s="440"/>
      <c r="F84" s="439"/>
      <c r="G84" s="439"/>
      <c r="H84" s="439"/>
    </row>
    <row r="85" spans="1:8" x14ac:dyDescent="0.2">
      <c r="A85" s="431"/>
      <c r="B85" s="439"/>
      <c r="C85" s="430"/>
      <c r="D85" s="440"/>
      <c r="E85" s="440"/>
      <c r="F85" s="439"/>
      <c r="G85" s="439"/>
      <c r="H85" s="439"/>
    </row>
    <row r="86" spans="1:8" x14ac:dyDescent="0.2">
      <c r="A86" s="431"/>
      <c r="B86" s="439"/>
      <c r="C86" s="430"/>
      <c r="D86" s="440"/>
      <c r="E86" s="440"/>
      <c r="F86" s="439"/>
      <c r="G86" s="439"/>
      <c r="H86" s="439"/>
    </row>
    <row r="87" spans="1:8" x14ac:dyDescent="0.2">
      <c r="A87" s="428"/>
      <c r="B87" s="428" t="s">
        <v>304</v>
      </c>
      <c r="C87" s="437">
        <v>0</v>
      </c>
      <c r="D87" s="437">
        <v>0</v>
      </c>
      <c r="E87" s="437">
        <v>0</v>
      </c>
      <c r="F87" s="437"/>
      <c r="G87" s="437"/>
      <c r="H87" s="437"/>
    </row>
  </sheetData>
  <dataValidations count="8">
    <dataValidation allowBlank="1" showInputMessage="1" showErrorMessage="1" prompt="Importe final del periodo que corresponde la información financiera trimestral que se presenta." sqref="D7 D21 D42 D50 D60 D72"/>
    <dataValidation allowBlank="1" showInputMessage="1" showErrorMessage="1" prompt="Saldo al 31 de diciembre del año anterior del ejercio que se presenta." sqref="C7 C21 C42 C50 C60 C72"/>
    <dataValidation allowBlank="1" showInputMessage="1" showErrorMessage="1" prompt="Corresponde al número de la cuenta de acuerdo al Plan de Cuentas emitido por el CONAC (DOF 23/12/2015)." sqref="A7 A21 A42 A50 A60 A72"/>
    <dataValidation allowBlank="1" showInputMessage="1" showErrorMessage="1" prompt="Indicar la tasa de aplicación." sqref="H42 H50 H60 H72"/>
    <dataValidation allowBlank="1" showInputMessage="1" showErrorMessage="1" prompt="Indicar el método de depreciación." sqref="G42 G50 G60 G72"/>
    <dataValidation allowBlank="1" showInputMessage="1" showErrorMessage="1" prompt="Corresponde al nombre o descripción de la cuenta de acuerdo al Plan de Cuentas emitido por el CONAC." sqref="B7 B21 B42 B50 B60 B72"/>
    <dataValidation allowBlank="1" showInputMessage="1" showErrorMessage="1" prompt="Diferencia entre el saldo final y el inicial presentados." sqref="E7 E21 E42 E50 E60 E72"/>
    <dataValidation allowBlank="1" showInputMessage="1" showErrorMessage="1" prompt="Criterio para la aplicación de depreciación: anual, mensual, trimestral, etc." sqref="F7 F21 F72 F50 F60 F42"/>
  </dataValidations>
  <pageMargins left="0.31496062992125984" right="0.31496062992125984" top="0.74803149606299213" bottom="0.74803149606299213" header="0.31496062992125984" footer="0.31496062992125984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678" t="s">
        <v>143</v>
      </c>
      <c r="B2" s="679"/>
      <c r="C2" s="15"/>
      <c r="D2" s="15"/>
      <c r="E2" s="15"/>
      <c r="F2" s="10"/>
    </row>
    <row r="3" spans="1:6" ht="12" thickBot="1" x14ac:dyDescent="0.25">
      <c r="A3" s="87"/>
      <c r="B3" s="87"/>
      <c r="C3" s="87"/>
      <c r="D3" s="87"/>
      <c r="E3" s="87"/>
      <c r="F3" s="87"/>
    </row>
    <row r="4" spans="1:6" ht="14.1" customHeight="1" x14ac:dyDescent="0.2">
      <c r="A4" s="136" t="s">
        <v>234</v>
      </c>
      <c r="B4" s="93"/>
      <c r="C4" s="93"/>
      <c r="D4" s="93"/>
      <c r="E4" s="93"/>
      <c r="F4" s="94"/>
    </row>
    <row r="5" spans="1:6" ht="14.1" customHeight="1" x14ac:dyDescent="0.2">
      <c r="A5" s="138" t="s">
        <v>144</v>
      </c>
      <c r="B5" s="11"/>
      <c r="C5" s="11"/>
      <c r="D5" s="11"/>
      <c r="E5" s="11"/>
      <c r="F5" s="95"/>
    </row>
    <row r="6" spans="1:6" ht="14.1" customHeight="1" x14ac:dyDescent="0.2">
      <c r="A6" s="138" t="s">
        <v>168</v>
      </c>
      <c r="B6" s="91"/>
      <c r="C6" s="91"/>
      <c r="D6" s="91"/>
      <c r="E6" s="91"/>
      <c r="F6" s="95"/>
    </row>
    <row r="7" spans="1:6" ht="14.1" customHeight="1" x14ac:dyDescent="0.2">
      <c r="A7" s="138" t="s">
        <v>169</v>
      </c>
      <c r="B7" s="91"/>
      <c r="C7" s="91"/>
      <c r="D7" s="91"/>
      <c r="E7" s="91"/>
      <c r="F7" s="95"/>
    </row>
    <row r="8" spans="1:6" ht="14.1" customHeight="1" x14ac:dyDescent="0.2">
      <c r="A8" s="138" t="s">
        <v>170</v>
      </c>
      <c r="B8" s="11"/>
      <c r="C8" s="21"/>
      <c r="D8" s="21"/>
      <c r="E8" s="21"/>
      <c r="F8" s="95"/>
    </row>
    <row r="9" spans="1:6" ht="14.1" customHeight="1" thickBot="1" x14ac:dyDescent="0.25">
      <c r="A9" s="157" t="s">
        <v>171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23" zoomScaleNormal="100" zoomScaleSheetLayoutView="100" workbookViewId="0">
      <selection sqref="A1:F36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6" customWidth="1"/>
    <col min="6" max="6" width="17.7109375" style="88" customWidth="1"/>
    <col min="7" max="16384" width="11.42578125" style="88"/>
  </cols>
  <sheetData>
    <row r="1" spans="1:6" ht="11.25" customHeight="1" x14ac:dyDescent="0.2">
      <c r="A1" s="450" t="s">
        <v>43</v>
      </c>
      <c r="B1" s="450"/>
      <c r="C1" s="464"/>
      <c r="D1" s="464"/>
      <c r="E1" s="464"/>
      <c r="F1" s="451"/>
    </row>
    <row r="2" spans="1:6" ht="11.25" customHeight="1" x14ac:dyDescent="0.25">
      <c r="A2" s="450" t="s">
        <v>139</v>
      </c>
      <c r="B2" s="450"/>
      <c r="C2" s="464"/>
      <c r="D2" s="464"/>
      <c r="E2" s="464"/>
      <c r="F2" s="449"/>
    </row>
    <row r="3" spans="1:6" ht="11.25" customHeight="1" x14ac:dyDescent="0.25">
      <c r="A3" s="450"/>
      <c r="B3" s="450"/>
      <c r="C3" s="464"/>
      <c r="D3" s="464"/>
      <c r="E3" s="464"/>
      <c r="F3" s="449"/>
    </row>
    <row r="4" spans="1:6" ht="11.25" customHeight="1" x14ac:dyDescent="0.25">
      <c r="A4" s="449"/>
      <c r="B4" s="449"/>
      <c r="C4" s="449"/>
      <c r="D4" s="449"/>
      <c r="E4" s="449"/>
      <c r="F4" s="449"/>
    </row>
    <row r="5" spans="1:6" ht="11.25" customHeight="1" x14ac:dyDescent="0.2">
      <c r="A5" s="486" t="s">
        <v>327</v>
      </c>
      <c r="B5" s="486"/>
      <c r="C5" s="483"/>
      <c r="D5" s="483"/>
      <c r="E5" s="483"/>
      <c r="F5" s="456" t="s">
        <v>324</v>
      </c>
    </row>
    <row r="6" spans="1:6" s="7" customFormat="1" x14ac:dyDescent="0.2">
      <c r="A6" s="453"/>
      <c r="B6" s="453"/>
      <c r="C6" s="483"/>
      <c r="D6" s="483"/>
      <c r="E6" s="483"/>
      <c r="F6" s="452"/>
    </row>
    <row r="7" spans="1:6" ht="15" customHeight="1" x14ac:dyDescent="0.2">
      <c r="A7" s="460" t="s">
        <v>45</v>
      </c>
      <c r="B7" s="459" t="s">
        <v>46</v>
      </c>
      <c r="C7" s="471" t="s">
        <v>47</v>
      </c>
      <c r="D7" s="471" t="s">
        <v>48</v>
      </c>
      <c r="E7" s="471" t="s">
        <v>49</v>
      </c>
      <c r="F7" s="470" t="s">
        <v>307</v>
      </c>
    </row>
    <row r="8" spans="1:6" x14ac:dyDescent="0.2">
      <c r="A8" s="467">
        <v>125105911</v>
      </c>
      <c r="B8" s="467" t="s">
        <v>530</v>
      </c>
      <c r="C8" s="457">
        <v>5290</v>
      </c>
      <c r="D8" s="479">
        <v>5290</v>
      </c>
      <c r="E8" s="479">
        <v>0</v>
      </c>
      <c r="F8" s="478"/>
    </row>
    <row r="9" spans="1:6" x14ac:dyDescent="0.2">
      <c r="A9" s="467"/>
      <c r="B9" s="467"/>
      <c r="C9" s="457"/>
      <c r="D9" s="479"/>
      <c r="E9" s="479"/>
      <c r="F9" s="478"/>
    </row>
    <row r="10" spans="1:6" x14ac:dyDescent="0.2">
      <c r="A10" s="467"/>
      <c r="B10" s="467"/>
      <c r="C10" s="457"/>
      <c r="D10" s="479"/>
      <c r="E10" s="479"/>
      <c r="F10" s="478"/>
    </row>
    <row r="11" spans="1:6" x14ac:dyDescent="0.2">
      <c r="A11" s="467"/>
      <c r="B11" s="467"/>
      <c r="C11" s="457"/>
      <c r="D11" s="479"/>
      <c r="E11" s="479"/>
      <c r="F11" s="478"/>
    </row>
    <row r="12" spans="1:6" x14ac:dyDescent="0.2">
      <c r="A12" s="467"/>
      <c r="B12" s="467"/>
      <c r="C12" s="457"/>
      <c r="D12" s="479"/>
      <c r="E12" s="479"/>
      <c r="F12" s="478"/>
    </row>
    <row r="13" spans="1:6" x14ac:dyDescent="0.2">
      <c r="A13" s="455"/>
      <c r="B13" s="455" t="s">
        <v>326</v>
      </c>
      <c r="C13" s="463">
        <v>5290</v>
      </c>
      <c r="D13" s="463">
        <v>5290</v>
      </c>
      <c r="E13" s="463">
        <v>0</v>
      </c>
      <c r="F13" s="455"/>
    </row>
    <row r="14" spans="1:6" x14ac:dyDescent="0.2">
      <c r="A14" s="454"/>
      <c r="B14" s="454"/>
      <c r="C14" s="462"/>
      <c r="D14" s="462"/>
      <c r="E14" s="462"/>
      <c r="F14" s="454"/>
    </row>
    <row r="15" spans="1:6" x14ac:dyDescent="0.2">
      <c r="A15" s="454"/>
      <c r="B15" s="454"/>
      <c r="C15" s="462"/>
      <c r="D15" s="462"/>
      <c r="E15" s="462"/>
      <c r="F15" s="454"/>
    </row>
    <row r="16" spans="1:6" ht="11.25" customHeight="1" x14ac:dyDescent="0.2">
      <c r="A16" s="485" t="s">
        <v>325</v>
      </c>
      <c r="B16" s="484"/>
      <c r="C16" s="483"/>
      <c r="D16" s="483"/>
      <c r="E16" s="483"/>
      <c r="F16" s="456" t="s">
        <v>324</v>
      </c>
    </row>
    <row r="17" spans="1:6" ht="15" x14ac:dyDescent="0.25">
      <c r="A17" s="468"/>
      <c r="B17" s="468"/>
      <c r="C17" s="469"/>
      <c r="D17" s="469"/>
      <c r="E17" s="469"/>
      <c r="F17" s="449"/>
    </row>
    <row r="18" spans="1:6" ht="15" customHeight="1" x14ac:dyDescent="0.2">
      <c r="A18" s="460" t="s">
        <v>45</v>
      </c>
      <c r="B18" s="459" t="s">
        <v>46</v>
      </c>
      <c r="C18" s="471" t="s">
        <v>47</v>
      </c>
      <c r="D18" s="471" t="s">
        <v>48</v>
      </c>
      <c r="E18" s="471" t="s">
        <v>49</v>
      </c>
      <c r="F18" s="470" t="s">
        <v>307</v>
      </c>
    </row>
    <row r="19" spans="1:6" ht="11.25" customHeight="1" x14ac:dyDescent="0.2">
      <c r="A19" s="458" t="s">
        <v>783</v>
      </c>
      <c r="B19" s="467" t="s">
        <v>536</v>
      </c>
      <c r="C19" s="457">
        <v>-1587</v>
      </c>
      <c r="D19" s="457">
        <v>-2116</v>
      </c>
      <c r="E19" s="457">
        <v>-529</v>
      </c>
      <c r="F19" s="478"/>
    </row>
    <row r="20" spans="1:6" ht="11.25" customHeight="1" x14ac:dyDescent="0.2">
      <c r="A20" s="458"/>
      <c r="B20" s="467"/>
      <c r="C20" s="457"/>
      <c r="D20" s="457"/>
      <c r="E20" s="457"/>
      <c r="F20" s="478"/>
    </row>
    <row r="21" spans="1:6" x14ac:dyDescent="0.2">
      <c r="A21" s="458"/>
      <c r="B21" s="467"/>
      <c r="C21" s="457"/>
      <c r="D21" s="457"/>
      <c r="E21" s="457"/>
      <c r="F21" s="478"/>
    </row>
    <row r="22" spans="1:6" x14ac:dyDescent="0.2">
      <c r="A22" s="455"/>
      <c r="B22" s="455" t="s">
        <v>323</v>
      </c>
      <c r="C22" s="463">
        <v>-1587</v>
      </c>
      <c r="D22" s="463">
        <v>-2116</v>
      </c>
      <c r="E22" s="463">
        <v>-529</v>
      </c>
      <c r="F22" s="455"/>
    </row>
    <row r="23" spans="1:6" x14ac:dyDescent="0.2">
      <c r="A23" s="454"/>
      <c r="B23" s="454"/>
      <c r="C23" s="462"/>
      <c r="D23" s="462"/>
      <c r="E23" s="462"/>
      <c r="F23" s="454"/>
    </row>
    <row r="24" spans="1:6" x14ac:dyDescent="0.2">
      <c r="A24" s="454"/>
      <c r="B24" s="454"/>
      <c r="C24" s="462"/>
      <c r="D24" s="462"/>
      <c r="E24" s="462"/>
      <c r="F24" s="454"/>
    </row>
    <row r="25" spans="1:6" ht="11.25" customHeight="1" x14ac:dyDescent="0.2">
      <c r="A25" s="482" t="s">
        <v>322</v>
      </c>
      <c r="B25" s="481"/>
      <c r="C25" s="480"/>
      <c r="D25" s="480"/>
      <c r="E25" s="472"/>
      <c r="F25" s="465" t="s">
        <v>321</v>
      </c>
    </row>
    <row r="26" spans="1:6" ht="15" x14ac:dyDescent="0.25">
      <c r="A26" s="466"/>
      <c r="B26" s="466"/>
      <c r="C26" s="461"/>
      <c r="D26" s="449"/>
      <c r="E26" s="449"/>
      <c r="F26" s="449"/>
    </row>
    <row r="27" spans="1:6" ht="15" customHeight="1" x14ac:dyDescent="0.2">
      <c r="A27" s="460" t="s">
        <v>45</v>
      </c>
      <c r="B27" s="459" t="s">
        <v>46</v>
      </c>
      <c r="C27" s="471" t="s">
        <v>47</v>
      </c>
      <c r="D27" s="471" t="s">
        <v>48</v>
      </c>
      <c r="E27" s="471" t="s">
        <v>49</v>
      </c>
      <c r="F27" s="470" t="s">
        <v>307</v>
      </c>
    </row>
    <row r="28" spans="1:6" x14ac:dyDescent="0.2">
      <c r="A28" s="467">
        <v>127900001</v>
      </c>
      <c r="B28" s="467" t="s">
        <v>531</v>
      </c>
      <c r="C28" s="457">
        <v>295062</v>
      </c>
      <c r="D28" s="479">
        <v>295062</v>
      </c>
      <c r="E28" s="479">
        <v>0</v>
      </c>
      <c r="F28" s="478"/>
    </row>
    <row r="29" spans="1:6" x14ac:dyDescent="0.2">
      <c r="A29" s="467">
        <v>127900002</v>
      </c>
      <c r="B29" s="467" t="s">
        <v>532</v>
      </c>
      <c r="C29" s="457">
        <v>29079.93</v>
      </c>
      <c r="D29" s="479">
        <v>29079.93</v>
      </c>
      <c r="E29" s="479">
        <v>0</v>
      </c>
      <c r="F29" s="478"/>
    </row>
    <row r="30" spans="1:6" x14ac:dyDescent="0.2">
      <c r="A30" s="467">
        <v>127900003</v>
      </c>
      <c r="B30" s="467" t="s">
        <v>533</v>
      </c>
      <c r="C30" s="457">
        <v>17043.48</v>
      </c>
      <c r="D30" s="479">
        <v>17043.48</v>
      </c>
      <c r="E30" s="479">
        <v>0</v>
      </c>
      <c r="F30" s="478"/>
    </row>
    <row r="31" spans="1:6" x14ac:dyDescent="0.2">
      <c r="A31" s="467">
        <v>127900004</v>
      </c>
      <c r="B31" s="467" t="s">
        <v>744</v>
      </c>
      <c r="C31" s="457">
        <v>28792.58</v>
      </c>
      <c r="D31" s="479">
        <v>28792.58</v>
      </c>
      <c r="E31" s="479">
        <v>0</v>
      </c>
      <c r="F31" s="478"/>
    </row>
    <row r="32" spans="1:6" x14ac:dyDescent="0.2">
      <c r="A32" s="467">
        <v>127900005</v>
      </c>
      <c r="B32" s="467" t="s">
        <v>534</v>
      </c>
      <c r="C32" s="457">
        <v>759185.58</v>
      </c>
      <c r="D32" s="479">
        <v>759185.58</v>
      </c>
      <c r="E32" s="479">
        <v>0</v>
      </c>
      <c r="F32" s="478"/>
    </row>
    <row r="33" spans="1:6" x14ac:dyDescent="0.2">
      <c r="A33" s="467">
        <v>127900006</v>
      </c>
      <c r="B33" s="467" t="s">
        <v>535</v>
      </c>
      <c r="C33" s="457">
        <v>84129.63</v>
      </c>
      <c r="D33" s="479">
        <v>84129.63</v>
      </c>
      <c r="E33" s="479">
        <v>0</v>
      </c>
      <c r="F33" s="478"/>
    </row>
    <row r="34" spans="1:6" x14ac:dyDescent="0.2">
      <c r="A34" s="467"/>
      <c r="B34" s="467"/>
      <c r="C34" s="457"/>
      <c r="D34" s="479"/>
      <c r="E34" s="479"/>
      <c r="F34" s="478"/>
    </row>
    <row r="35" spans="1:6" x14ac:dyDescent="0.2">
      <c r="A35" s="477"/>
      <c r="B35" s="477" t="s">
        <v>320</v>
      </c>
      <c r="C35" s="476">
        <v>1213293.1999999997</v>
      </c>
      <c r="D35" s="476">
        <v>1213293.1999999997</v>
      </c>
      <c r="E35" s="476">
        <v>0</v>
      </c>
      <c r="F35" s="476"/>
    </row>
    <row r="36" spans="1:6" x14ac:dyDescent="0.2">
      <c r="A36" s="475"/>
      <c r="B36" s="473"/>
      <c r="C36" s="474"/>
      <c r="D36" s="474"/>
      <c r="E36" s="474"/>
      <c r="F36" s="473"/>
    </row>
    <row r="37" spans="1:6" x14ac:dyDescent="0.2">
      <c r="A37" s="286"/>
      <c r="B37" s="286" t="s">
        <v>320</v>
      </c>
      <c r="C37" s="285">
        <f>SUM(C28:C36)</f>
        <v>2426586.3999999994</v>
      </c>
      <c r="D37" s="285">
        <f>SUM(D28:D36)</f>
        <v>2426586.3999999994</v>
      </c>
      <c r="E37" s="285">
        <f>SUM(E28:E36)</f>
        <v>0</v>
      </c>
      <c r="F37" s="285"/>
    </row>
    <row r="38" spans="1:6" x14ac:dyDescent="0.2">
      <c r="A38" s="284"/>
      <c r="B38" s="282"/>
      <c r="C38" s="283"/>
      <c r="D38" s="283"/>
      <c r="E38" s="283"/>
      <c r="F38" s="282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678" t="s">
        <v>143</v>
      </c>
      <c r="B2" s="679"/>
      <c r="C2" s="100"/>
      <c r="D2" s="100"/>
      <c r="E2" s="100"/>
      <c r="F2" s="9"/>
    </row>
    <row r="3" spans="1:6" ht="12" thickBot="1" x14ac:dyDescent="0.25">
      <c r="A3" s="101"/>
      <c r="B3" s="101"/>
      <c r="C3" s="100"/>
      <c r="D3" s="100"/>
      <c r="E3" s="100"/>
      <c r="F3" s="9"/>
    </row>
    <row r="4" spans="1:6" ht="14.1" customHeight="1" x14ac:dyDescent="0.2">
      <c r="A4" s="136" t="s">
        <v>234</v>
      </c>
      <c r="B4" s="93"/>
      <c r="C4" s="93"/>
      <c r="D4" s="93"/>
      <c r="E4" s="93"/>
      <c r="F4" s="94"/>
    </row>
    <row r="5" spans="1:6" ht="14.1" customHeight="1" x14ac:dyDescent="0.2">
      <c r="A5" s="138" t="s">
        <v>144</v>
      </c>
      <c r="B5" s="11"/>
      <c r="C5" s="11"/>
      <c r="D5" s="11"/>
      <c r="E5" s="11"/>
      <c r="F5" s="95"/>
    </row>
    <row r="6" spans="1:6" ht="14.1" customHeight="1" x14ac:dyDescent="0.2">
      <c r="A6" s="158" t="s">
        <v>168</v>
      </c>
      <c r="B6" s="103"/>
      <c r="C6" s="103"/>
      <c r="D6" s="103"/>
      <c r="E6" s="103"/>
      <c r="F6" s="95"/>
    </row>
    <row r="7" spans="1:6" ht="14.1" customHeight="1" x14ac:dyDescent="0.2">
      <c r="A7" s="158" t="s">
        <v>169</v>
      </c>
      <c r="B7" s="104"/>
      <c r="C7" s="104"/>
      <c r="D7" s="104"/>
      <c r="E7" s="104"/>
      <c r="F7" s="105"/>
    </row>
    <row r="8" spans="1:6" ht="14.1" customHeight="1" x14ac:dyDescent="0.2">
      <c r="A8" s="158" t="s">
        <v>170</v>
      </c>
      <c r="B8" s="11"/>
      <c r="C8" s="21"/>
      <c r="D8" s="21"/>
      <c r="E8" s="21"/>
      <c r="F8" s="95"/>
    </row>
    <row r="9" spans="1:6" ht="14.1" customHeight="1" thickBot="1" x14ac:dyDescent="0.25">
      <c r="A9" s="159" t="s">
        <v>172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2" t="s">
        <v>43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139</v>
      </c>
      <c r="B2" s="2"/>
      <c r="C2" s="2"/>
      <c r="D2" s="2"/>
      <c r="E2" s="2"/>
      <c r="F2" s="2"/>
      <c r="G2" s="2"/>
      <c r="H2" s="88"/>
    </row>
    <row r="3" spans="1:17" x14ac:dyDescent="0.2">
      <c r="A3" s="2"/>
      <c r="B3" s="2"/>
      <c r="C3" s="2"/>
      <c r="D3" s="2"/>
      <c r="E3" s="2"/>
      <c r="F3" s="2"/>
      <c r="G3" s="2"/>
      <c r="H3" s="88"/>
    </row>
    <row r="4" spans="1:17" ht="11.25" customHeight="1" x14ac:dyDescent="0.2">
      <c r="A4" s="88"/>
      <c r="B4" s="88"/>
      <c r="C4" s="88"/>
      <c r="D4" s="88"/>
      <c r="E4" s="88"/>
      <c r="F4" s="88"/>
      <c r="G4" s="2"/>
      <c r="H4" s="88"/>
    </row>
    <row r="5" spans="1:17" ht="11.25" customHeight="1" x14ac:dyDescent="0.2">
      <c r="A5" s="18" t="s">
        <v>51</v>
      </c>
      <c r="B5" s="19"/>
      <c r="C5" s="88"/>
      <c r="D5" s="88"/>
      <c r="E5" s="16"/>
      <c r="F5" s="16"/>
      <c r="G5" s="16"/>
      <c r="H5" s="187" t="s">
        <v>50</v>
      </c>
    </row>
    <row r="6" spans="1:17" x14ac:dyDescent="0.2">
      <c r="J6" s="688"/>
      <c r="K6" s="688"/>
      <c r="L6" s="688"/>
      <c r="M6" s="688"/>
      <c r="N6" s="688"/>
      <c r="O6" s="688"/>
      <c r="P6" s="688"/>
      <c r="Q6" s="688"/>
    </row>
    <row r="7" spans="1:17" x14ac:dyDescent="0.2">
      <c r="A7" s="2" t="s">
        <v>52</v>
      </c>
    </row>
    <row r="8" spans="1:17" ht="52.5" customHeight="1" x14ac:dyDescent="0.2">
      <c r="A8" s="689" t="s">
        <v>53</v>
      </c>
      <c r="B8" s="689"/>
      <c r="C8" s="689"/>
      <c r="D8" s="689"/>
      <c r="E8" s="689"/>
      <c r="F8" s="689"/>
      <c r="G8" s="689"/>
      <c r="H8" s="689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A5" sqref="A5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60" customWidth="1"/>
    <col min="6" max="6" width="14.7109375" style="7" customWidth="1"/>
    <col min="7" max="16384" width="11.42578125" style="7"/>
  </cols>
  <sheetData>
    <row r="1" spans="1:6" s="88" customFormat="1" x14ac:dyDescent="0.2">
      <c r="A1" s="2" t="s">
        <v>43</v>
      </c>
      <c r="B1" s="2"/>
      <c r="C1" s="245"/>
      <c r="D1" s="237"/>
      <c r="E1" s="3"/>
      <c r="F1" s="4"/>
    </row>
    <row r="2" spans="1:6" s="88" customFormat="1" x14ac:dyDescent="0.2">
      <c r="A2" s="2" t="s">
        <v>139</v>
      </c>
      <c r="B2" s="2"/>
      <c r="C2" s="245"/>
      <c r="D2" s="237"/>
      <c r="E2" s="3"/>
    </row>
    <row r="3" spans="1:6" s="88" customFormat="1" x14ac:dyDescent="0.2">
      <c r="C3" s="6"/>
      <c r="D3" s="237"/>
      <c r="E3" s="3"/>
    </row>
    <row r="4" spans="1:6" s="88" customFormat="1" x14ac:dyDescent="0.2">
      <c r="C4" s="6"/>
      <c r="D4" s="237"/>
      <c r="E4" s="3"/>
    </row>
    <row r="5" spans="1:6" s="88" customFormat="1" ht="11.25" customHeight="1" x14ac:dyDescent="0.2">
      <c r="A5" s="213" t="s">
        <v>250</v>
      </c>
      <c r="B5" s="226"/>
      <c r="C5" s="6"/>
      <c r="D5" s="245"/>
      <c r="E5" s="187" t="s">
        <v>243</v>
      </c>
    </row>
    <row r="6" spans="1:6" s="88" customFormat="1" x14ac:dyDescent="0.2">
      <c r="A6" s="247"/>
      <c r="B6" s="247"/>
      <c r="C6" s="246"/>
      <c r="D6" s="2"/>
      <c r="E6" s="245"/>
      <c r="F6" s="2"/>
    </row>
    <row r="7" spans="1:6" ht="15" customHeight="1" x14ac:dyDescent="0.2">
      <c r="A7" s="224" t="s">
        <v>45</v>
      </c>
      <c r="B7" s="223" t="s">
        <v>46</v>
      </c>
      <c r="C7" s="221" t="s">
        <v>242</v>
      </c>
      <c r="D7" s="222" t="s">
        <v>241</v>
      </c>
      <c r="E7" s="221" t="s">
        <v>240</v>
      </c>
    </row>
    <row r="8" spans="1:6" ht="11.25" customHeight="1" x14ac:dyDescent="0.2">
      <c r="A8" s="219"/>
      <c r="B8" s="219"/>
      <c r="C8" s="218"/>
      <c r="D8" s="243"/>
      <c r="E8" s="218"/>
    </row>
    <row r="9" spans="1:6" ht="11.25" customHeight="1" x14ac:dyDescent="0.2">
      <c r="A9" s="219"/>
      <c r="B9" s="219"/>
      <c r="C9" s="218"/>
      <c r="D9" s="243"/>
      <c r="E9" s="218"/>
    </row>
    <row r="10" spans="1:6" ht="11.25" customHeight="1" x14ac:dyDescent="0.2">
      <c r="A10" s="219"/>
      <c r="B10" s="219"/>
      <c r="C10" s="218"/>
      <c r="D10" s="243"/>
      <c r="E10" s="218"/>
    </row>
    <row r="11" spans="1:6" ht="11.25" customHeight="1" x14ac:dyDescent="0.2">
      <c r="A11" s="219"/>
      <c r="B11" s="219"/>
      <c r="C11" s="218"/>
      <c r="D11" s="243"/>
      <c r="E11" s="218"/>
    </row>
    <row r="12" spans="1:6" ht="11.25" customHeight="1" x14ac:dyDescent="0.2">
      <c r="A12" s="219"/>
      <c r="B12" s="219"/>
      <c r="C12" s="218"/>
      <c r="D12" s="243"/>
      <c r="E12" s="218"/>
    </row>
    <row r="13" spans="1:6" ht="11.25" customHeight="1" x14ac:dyDescent="0.2">
      <c r="A13" s="219"/>
      <c r="B13" s="219"/>
      <c r="C13" s="218"/>
      <c r="D13" s="243"/>
      <c r="E13" s="218"/>
    </row>
    <row r="14" spans="1:6" ht="11.25" customHeight="1" x14ac:dyDescent="0.2">
      <c r="A14" s="219"/>
      <c r="B14" s="219"/>
      <c r="C14" s="218"/>
      <c r="D14" s="243"/>
      <c r="E14" s="218"/>
    </row>
    <row r="15" spans="1:6" ht="11.25" customHeight="1" x14ac:dyDescent="0.2">
      <c r="A15" s="219"/>
      <c r="B15" s="219"/>
      <c r="C15" s="218"/>
      <c r="D15" s="243"/>
      <c r="E15" s="218"/>
    </row>
    <row r="16" spans="1:6" ht="11.25" customHeight="1" x14ac:dyDescent="0.2">
      <c r="A16" s="219"/>
      <c r="B16" s="219"/>
      <c r="C16" s="218"/>
      <c r="D16" s="243"/>
      <c r="E16" s="218"/>
    </row>
    <row r="17" spans="1:6" ht="11.25" customHeight="1" x14ac:dyDescent="0.2">
      <c r="A17" s="219"/>
      <c r="B17" s="219"/>
      <c r="C17" s="218"/>
      <c r="D17" s="243"/>
      <c r="E17" s="218"/>
    </row>
    <row r="18" spans="1:6" x14ac:dyDescent="0.2">
      <c r="A18" s="219"/>
      <c r="B18" s="219"/>
      <c r="C18" s="218"/>
      <c r="D18" s="243"/>
      <c r="E18" s="218"/>
    </row>
    <row r="19" spans="1:6" x14ac:dyDescent="0.2">
      <c r="A19" s="219"/>
      <c r="B19" s="219"/>
      <c r="C19" s="218"/>
      <c r="D19" s="243"/>
      <c r="E19" s="218"/>
    </row>
    <row r="20" spans="1:6" x14ac:dyDescent="0.2">
      <c r="A20" s="244"/>
      <c r="B20" s="244"/>
      <c r="C20" s="242"/>
      <c r="D20" s="243"/>
      <c r="E20" s="242"/>
    </row>
    <row r="21" spans="1:6" x14ac:dyDescent="0.2">
      <c r="A21" s="241"/>
      <c r="B21" s="241" t="s">
        <v>249</v>
      </c>
      <c r="C21" s="228">
        <f>SUM(C8:C20)</f>
        <v>0</v>
      </c>
      <c r="D21" s="240"/>
      <c r="E21" s="228"/>
    </row>
    <row r="22" spans="1:6" x14ac:dyDescent="0.2">
      <c r="A22" s="239"/>
      <c r="B22" s="239"/>
      <c r="C22" s="238"/>
      <c r="D22" s="239"/>
      <c r="E22" s="238"/>
    </row>
    <row r="23" spans="1:6" x14ac:dyDescent="0.2">
      <c r="A23" s="239"/>
      <c r="B23" s="239"/>
      <c r="C23" s="238"/>
      <c r="D23" s="239"/>
      <c r="E23" s="238"/>
    </row>
    <row r="24" spans="1:6" ht="11.25" customHeight="1" x14ac:dyDescent="0.2">
      <c r="A24" s="213" t="s">
        <v>248</v>
      </c>
      <c r="B24" s="226"/>
      <c r="C24" s="225"/>
      <c r="D24" s="187" t="s">
        <v>243</v>
      </c>
    </row>
    <row r="25" spans="1:6" x14ac:dyDescent="0.2">
      <c r="A25" s="88"/>
      <c r="B25" s="88"/>
      <c r="C25" s="6"/>
      <c r="D25" s="237"/>
      <c r="E25" s="3"/>
      <c r="F25" s="88"/>
    </row>
    <row r="26" spans="1:6" ht="15" customHeight="1" x14ac:dyDescent="0.2">
      <c r="A26" s="224" t="s">
        <v>45</v>
      </c>
      <c r="B26" s="223" t="s">
        <v>46</v>
      </c>
      <c r="C26" s="221" t="s">
        <v>242</v>
      </c>
      <c r="D26" s="222" t="s">
        <v>241</v>
      </c>
      <c r="E26" s="236"/>
    </row>
    <row r="27" spans="1:6" ht="11.25" customHeight="1" x14ac:dyDescent="0.2">
      <c r="A27" s="234"/>
      <c r="B27" s="233"/>
      <c r="C27" s="232"/>
      <c r="D27" s="218"/>
      <c r="E27" s="9"/>
    </row>
    <row r="28" spans="1:6" ht="11.25" customHeight="1" x14ac:dyDescent="0.2">
      <c r="A28" s="234"/>
      <c r="B28" s="233"/>
      <c r="C28" s="232"/>
      <c r="D28" s="218"/>
      <c r="E28" s="9"/>
    </row>
    <row r="29" spans="1:6" ht="11.25" customHeight="1" x14ac:dyDescent="0.2">
      <c r="A29" s="234"/>
      <c r="B29" s="233"/>
      <c r="C29" s="232"/>
      <c r="D29" s="218"/>
      <c r="E29" s="9"/>
    </row>
    <row r="30" spans="1:6" ht="11.25" customHeight="1" x14ac:dyDescent="0.2">
      <c r="A30" s="234"/>
      <c r="B30" s="233"/>
      <c r="C30" s="232"/>
      <c r="D30" s="218"/>
      <c r="E30" s="9"/>
    </row>
    <row r="31" spans="1:6" ht="11.25" customHeight="1" x14ac:dyDescent="0.2">
      <c r="A31" s="234"/>
      <c r="B31" s="233"/>
      <c r="C31" s="232"/>
      <c r="D31" s="218"/>
      <c r="E31" s="9"/>
    </row>
    <row r="32" spans="1:6" ht="11.25" customHeight="1" x14ac:dyDescent="0.2">
      <c r="A32" s="234"/>
      <c r="B32" s="233"/>
      <c r="C32" s="232"/>
      <c r="D32" s="218"/>
      <c r="E32" s="9"/>
    </row>
    <row r="33" spans="1:5" ht="11.25" customHeight="1" x14ac:dyDescent="0.2">
      <c r="A33" s="234"/>
      <c r="B33" s="233"/>
      <c r="C33" s="232"/>
      <c r="D33" s="218"/>
      <c r="E33" s="9"/>
    </row>
    <row r="34" spans="1:5" ht="11.25" customHeight="1" x14ac:dyDescent="0.2">
      <c r="A34" s="234"/>
      <c r="B34" s="233"/>
      <c r="C34" s="232"/>
      <c r="D34" s="218"/>
      <c r="E34" s="9"/>
    </row>
    <row r="35" spans="1:5" ht="11.25" customHeight="1" x14ac:dyDescent="0.2">
      <c r="A35" s="234"/>
      <c r="B35" s="233"/>
      <c r="C35" s="232"/>
      <c r="D35" s="218"/>
      <c r="E35" s="9"/>
    </row>
    <row r="36" spans="1:5" ht="11.25" customHeight="1" x14ac:dyDescent="0.2">
      <c r="A36" s="234"/>
      <c r="B36" s="233"/>
      <c r="C36" s="232"/>
      <c r="D36" s="218"/>
      <c r="E36" s="9"/>
    </row>
    <row r="37" spans="1:5" ht="11.25" customHeight="1" x14ac:dyDescent="0.2">
      <c r="A37" s="234"/>
      <c r="B37" s="233"/>
      <c r="C37" s="232"/>
      <c r="D37" s="218"/>
      <c r="E37" s="9"/>
    </row>
    <row r="38" spans="1:5" ht="11.25" customHeight="1" x14ac:dyDescent="0.2">
      <c r="A38" s="234"/>
      <c r="B38" s="233"/>
      <c r="C38" s="232"/>
      <c r="D38" s="218"/>
      <c r="E38" s="9"/>
    </row>
    <row r="39" spans="1:5" ht="11.25" customHeight="1" x14ac:dyDescent="0.2">
      <c r="A39" s="234"/>
      <c r="B39" s="233"/>
      <c r="C39" s="232"/>
      <c r="D39" s="218"/>
      <c r="E39" s="9"/>
    </row>
    <row r="40" spans="1:5" ht="11.25" customHeight="1" x14ac:dyDescent="0.2">
      <c r="A40" s="234"/>
      <c r="B40" s="233"/>
      <c r="C40" s="232"/>
      <c r="D40" s="218"/>
      <c r="E40" s="9"/>
    </row>
    <row r="41" spans="1:5" ht="11.25" customHeight="1" x14ac:dyDescent="0.2">
      <c r="A41" s="234"/>
      <c r="B41" s="233"/>
      <c r="C41" s="232"/>
      <c r="D41" s="218"/>
      <c r="E41" s="9"/>
    </row>
    <row r="42" spans="1:5" ht="11.25" customHeight="1" x14ac:dyDescent="0.2">
      <c r="A42" s="234"/>
      <c r="B42" s="233"/>
      <c r="C42" s="232"/>
      <c r="D42" s="218"/>
      <c r="E42" s="9"/>
    </row>
    <row r="43" spans="1:5" ht="11.25" customHeight="1" x14ac:dyDescent="0.2">
      <c r="A43" s="234"/>
      <c r="B43" s="233"/>
      <c r="C43" s="232"/>
      <c r="D43" s="218"/>
      <c r="E43" s="9"/>
    </row>
    <row r="44" spans="1:5" ht="11.25" customHeight="1" x14ac:dyDescent="0.2">
      <c r="A44" s="234"/>
      <c r="B44" s="233"/>
      <c r="C44" s="232"/>
      <c r="D44" s="218"/>
      <c r="E44" s="9"/>
    </row>
    <row r="45" spans="1:5" ht="11.25" customHeight="1" x14ac:dyDescent="0.2">
      <c r="A45" s="234"/>
      <c r="B45" s="233"/>
      <c r="C45" s="232"/>
      <c r="D45" s="218"/>
      <c r="E45" s="9"/>
    </row>
    <row r="46" spans="1:5" ht="11.25" customHeight="1" x14ac:dyDescent="0.2">
      <c r="A46" s="234"/>
      <c r="B46" s="233"/>
      <c r="C46" s="232"/>
      <c r="D46" s="218"/>
      <c r="E46" s="9"/>
    </row>
    <row r="47" spans="1:5" ht="11.25" customHeight="1" x14ac:dyDescent="0.2">
      <c r="A47" s="234"/>
      <c r="B47" s="233"/>
      <c r="C47" s="232"/>
      <c r="D47" s="218"/>
      <c r="E47" s="9"/>
    </row>
    <row r="48" spans="1:5" ht="11.25" customHeight="1" x14ac:dyDescent="0.2">
      <c r="A48" s="234"/>
      <c r="B48" s="233"/>
      <c r="C48" s="232"/>
      <c r="D48" s="218"/>
      <c r="E48" s="9"/>
    </row>
    <row r="49" spans="1:6" ht="11.25" customHeight="1" x14ac:dyDescent="0.2">
      <c r="A49" s="234"/>
      <c r="B49" s="233"/>
      <c r="C49" s="232"/>
      <c r="D49" s="218"/>
      <c r="E49" s="9"/>
    </row>
    <row r="50" spans="1:6" ht="11.25" customHeight="1" x14ac:dyDescent="0.2">
      <c r="A50" s="234"/>
      <c r="B50" s="233"/>
      <c r="C50" s="232"/>
      <c r="D50" s="218"/>
      <c r="E50" s="9"/>
    </row>
    <row r="51" spans="1:6" ht="11.25" customHeight="1" x14ac:dyDescent="0.2">
      <c r="A51" s="234"/>
      <c r="B51" s="233"/>
      <c r="C51" s="232"/>
      <c r="D51" s="218"/>
      <c r="E51" s="9"/>
    </row>
    <row r="52" spans="1:6" x14ac:dyDescent="0.2">
      <c r="A52" s="231"/>
      <c r="B52" s="231" t="s">
        <v>247</v>
      </c>
      <c r="C52" s="230">
        <f>SUM(C27:C51)</f>
        <v>0</v>
      </c>
      <c r="D52" s="235"/>
      <c r="E52" s="10"/>
    </row>
    <row r="53" spans="1:6" x14ac:dyDescent="0.2">
      <c r="A53" s="59"/>
      <c r="B53" s="59"/>
      <c r="C53" s="227"/>
      <c r="D53" s="59"/>
      <c r="E53" s="227"/>
      <c r="F53" s="88"/>
    </row>
    <row r="54" spans="1:6" x14ac:dyDescent="0.2">
      <c r="A54" s="59"/>
      <c r="B54" s="59"/>
      <c r="C54" s="227"/>
      <c r="D54" s="59"/>
      <c r="E54" s="227"/>
      <c r="F54" s="88"/>
    </row>
    <row r="55" spans="1:6" ht="11.25" customHeight="1" x14ac:dyDescent="0.2">
      <c r="A55" s="213" t="s">
        <v>246</v>
      </c>
      <c r="B55" s="226"/>
      <c r="C55" s="225"/>
      <c r="D55" s="88"/>
      <c r="E55" s="187" t="s">
        <v>243</v>
      </c>
    </row>
    <row r="56" spans="1:6" x14ac:dyDescent="0.2">
      <c r="A56" s="88"/>
      <c r="B56" s="88"/>
      <c r="C56" s="6"/>
      <c r="D56" s="88"/>
      <c r="E56" s="6"/>
      <c r="F56" s="88"/>
    </row>
    <row r="57" spans="1:6" ht="15" customHeight="1" x14ac:dyDescent="0.2">
      <c r="A57" s="224" t="s">
        <v>45</v>
      </c>
      <c r="B57" s="223" t="s">
        <v>46</v>
      </c>
      <c r="C57" s="221" t="s">
        <v>242</v>
      </c>
      <c r="D57" s="222" t="s">
        <v>241</v>
      </c>
      <c r="E57" s="221" t="s">
        <v>240</v>
      </c>
      <c r="F57" s="220"/>
    </row>
    <row r="58" spans="1:6" x14ac:dyDescent="0.2">
      <c r="A58" s="234"/>
      <c r="B58" s="233"/>
      <c r="C58" s="232"/>
      <c r="D58" s="232"/>
      <c r="E58" s="218"/>
      <c r="F58" s="9"/>
    </row>
    <row r="59" spans="1:6" x14ac:dyDescent="0.2">
      <c r="A59" s="234"/>
      <c r="B59" s="233"/>
      <c r="C59" s="232"/>
      <c r="D59" s="232"/>
      <c r="E59" s="218"/>
      <c r="F59" s="9"/>
    </row>
    <row r="60" spans="1:6" x14ac:dyDescent="0.2">
      <c r="A60" s="234"/>
      <c r="B60" s="233"/>
      <c r="C60" s="232"/>
      <c r="D60" s="232"/>
      <c r="E60" s="218"/>
      <c r="F60" s="9"/>
    </row>
    <row r="61" spans="1:6" x14ac:dyDescent="0.2">
      <c r="A61" s="234"/>
      <c r="B61" s="233"/>
      <c r="C61" s="232"/>
      <c r="D61" s="232"/>
      <c r="E61" s="218"/>
      <c r="F61" s="9"/>
    </row>
    <row r="62" spans="1:6" x14ac:dyDescent="0.2">
      <c r="A62" s="234"/>
      <c r="B62" s="233"/>
      <c r="C62" s="232"/>
      <c r="D62" s="232"/>
      <c r="E62" s="218"/>
      <c r="F62" s="9"/>
    </row>
    <row r="63" spans="1:6" x14ac:dyDescent="0.2">
      <c r="A63" s="234"/>
      <c r="B63" s="233"/>
      <c r="C63" s="232"/>
      <c r="D63" s="232"/>
      <c r="E63" s="218"/>
      <c r="F63" s="9"/>
    </row>
    <row r="64" spans="1:6" x14ac:dyDescent="0.2">
      <c r="A64" s="234"/>
      <c r="B64" s="233"/>
      <c r="C64" s="232"/>
      <c r="D64" s="232"/>
      <c r="E64" s="218"/>
      <c r="F64" s="9"/>
    </row>
    <row r="65" spans="1:6" x14ac:dyDescent="0.2">
      <c r="A65" s="231"/>
      <c r="B65" s="231" t="s">
        <v>245</v>
      </c>
      <c r="C65" s="230">
        <f>SUM(C58:C64)</f>
        <v>0</v>
      </c>
      <c r="D65" s="229"/>
      <c r="E65" s="228"/>
      <c r="F65" s="10"/>
    </row>
    <row r="66" spans="1:6" x14ac:dyDescent="0.2">
      <c r="A66" s="59"/>
      <c r="B66" s="59"/>
      <c r="C66" s="227"/>
      <c r="D66" s="59"/>
      <c r="E66" s="227"/>
      <c r="F66" s="88"/>
    </row>
    <row r="67" spans="1:6" x14ac:dyDescent="0.2">
      <c r="A67" s="59"/>
      <c r="B67" s="59"/>
      <c r="C67" s="227"/>
      <c r="D67" s="59"/>
      <c r="E67" s="227"/>
      <c r="F67" s="88"/>
    </row>
    <row r="68" spans="1:6" ht="11.25" customHeight="1" x14ac:dyDescent="0.2">
      <c r="A68" s="213" t="s">
        <v>244</v>
      </c>
      <c r="B68" s="226"/>
      <c r="C68" s="225"/>
      <c r="D68" s="88"/>
      <c r="E68" s="187" t="s">
        <v>243</v>
      </c>
    </row>
    <row r="69" spans="1:6" x14ac:dyDescent="0.2">
      <c r="A69" s="88"/>
      <c r="B69" s="88"/>
      <c r="C69" s="6"/>
      <c r="D69" s="88"/>
      <c r="E69" s="6"/>
      <c r="F69" s="88"/>
    </row>
    <row r="70" spans="1:6" ht="15" customHeight="1" x14ac:dyDescent="0.2">
      <c r="A70" s="224" t="s">
        <v>45</v>
      </c>
      <c r="B70" s="223" t="s">
        <v>46</v>
      </c>
      <c r="C70" s="221" t="s">
        <v>242</v>
      </c>
      <c r="D70" s="222" t="s">
        <v>241</v>
      </c>
      <c r="E70" s="221" t="s">
        <v>240</v>
      </c>
      <c r="F70" s="220"/>
    </row>
    <row r="71" spans="1:6" x14ac:dyDescent="0.2">
      <c r="A71" s="219"/>
      <c r="B71" s="219"/>
      <c r="C71" s="218"/>
      <c r="D71" s="218"/>
      <c r="E71" s="218"/>
      <c r="F71" s="9"/>
    </row>
    <row r="72" spans="1:6" x14ac:dyDescent="0.2">
      <c r="A72" s="219"/>
      <c r="B72" s="219"/>
      <c r="C72" s="218"/>
      <c r="D72" s="218"/>
      <c r="E72" s="218"/>
      <c r="F72" s="9"/>
    </row>
    <row r="73" spans="1:6" x14ac:dyDescent="0.2">
      <c r="A73" s="219"/>
      <c r="B73" s="219"/>
      <c r="C73" s="218"/>
      <c r="D73" s="218"/>
      <c r="E73" s="218"/>
      <c r="F73" s="9"/>
    </row>
    <row r="74" spans="1:6" x14ac:dyDescent="0.2">
      <c r="A74" s="219"/>
      <c r="B74" s="219"/>
      <c r="C74" s="218"/>
      <c r="D74" s="218"/>
      <c r="E74" s="218"/>
      <c r="F74" s="9"/>
    </row>
    <row r="75" spans="1:6" x14ac:dyDescent="0.2">
      <c r="A75" s="219"/>
      <c r="B75" s="219"/>
      <c r="C75" s="218"/>
      <c r="D75" s="218"/>
      <c r="E75" s="218"/>
      <c r="F75" s="9"/>
    </row>
    <row r="76" spans="1:6" x14ac:dyDescent="0.2">
      <c r="A76" s="219"/>
      <c r="B76" s="219"/>
      <c r="C76" s="218"/>
      <c r="D76" s="218"/>
      <c r="E76" s="218"/>
      <c r="F76" s="9"/>
    </row>
    <row r="77" spans="1:6" x14ac:dyDescent="0.2">
      <c r="A77" s="219"/>
      <c r="B77" s="219"/>
      <c r="C77" s="218"/>
      <c r="D77" s="218"/>
      <c r="E77" s="218"/>
      <c r="F77" s="9"/>
    </row>
    <row r="78" spans="1:6" x14ac:dyDescent="0.2">
      <c r="A78" s="217"/>
      <c r="B78" s="217" t="s">
        <v>239</v>
      </c>
      <c r="C78" s="216">
        <f>SUM(C71:C77)</f>
        <v>0</v>
      </c>
      <c r="D78" s="215"/>
      <c r="E78" s="214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2" t="s">
        <v>43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139</v>
      </c>
      <c r="B2" s="2"/>
      <c r="C2" s="2"/>
      <c r="D2" s="2"/>
      <c r="E2" s="2"/>
      <c r="F2" s="2"/>
      <c r="G2" s="2"/>
      <c r="H2" s="5"/>
    </row>
    <row r="3" spans="1:17" x14ac:dyDescent="0.2">
      <c r="A3" s="2"/>
      <c r="B3" s="2"/>
      <c r="C3" s="2"/>
      <c r="D3" s="2"/>
      <c r="E3" s="2"/>
      <c r="F3" s="2"/>
      <c r="G3" s="2"/>
      <c r="H3" s="5"/>
    </row>
    <row r="4" spans="1:17" ht="11.25" customHeight="1" x14ac:dyDescent="0.2">
      <c r="A4" s="5"/>
      <c r="B4" s="5"/>
      <c r="C4" s="5"/>
      <c r="D4" s="5"/>
      <c r="E4" s="5"/>
      <c r="F4" s="5"/>
      <c r="G4" s="2"/>
      <c r="H4" s="86"/>
    </row>
    <row r="5" spans="1:17" ht="11.25" customHeight="1" x14ac:dyDescent="0.2">
      <c r="A5" s="18" t="s">
        <v>51</v>
      </c>
      <c r="B5" s="19"/>
      <c r="C5" s="86"/>
      <c r="D5" s="86"/>
      <c r="E5" s="16"/>
      <c r="F5" s="16"/>
      <c r="G5" s="16"/>
      <c r="H5" s="85" t="s">
        <v>50</v>
      </c>
    </row>
    <row r="6" spans="1:17" x14ac:dyDescent="0.2">
      <c r="J6" s="688"/>
      <c r="K6" s="688"/>
      <c r="L6" s="688"/>
      <c r="M6" s="688"/>
      <c r="N6" s="688"/>
      <c r="O6" s="688"/>
      <c r="P6" s="688"/>
      <c r="Q6" s="688"/>
    </row>
    <row r="7" spans="1:17" x14ac:dyDescent="0.2">
      <c r="A7" s="2" t="s">
        <v>52</v>
      </c>
    </row>
    <row r="8" spans="1:17" ht="52.5" customHeight="1" x14ac:dyDescent="0.2">
      <c r="A8" s="689" t="s">
        <v>53</v>
      </c>
      <c r="B8" s="689"/>
      <c r="C8" s="689"/>
      <c r="D8" s="689"/>
      <c r="E8" s="689"/>
      <c r="F8" s="689"/>
      <c r="G8" s="689"/>
      <c r="H8" s="689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6" customWidth="1"/>
    <col min="4" max="4" width="17.7109375" style="88" customWidth="1"/>
    <col min="5" max="16384" width="11.42578125" style="88"/>
  </cols>
  <sheetData>
    <row r="1" spans="1:4" x14ac:dyDescent="0.2">
      <c r="A1" s="20" t="s">
        <v>43</v>
      </c>
      <c r="B1" s="20"/>
      <c r="C1" s="3"/>
      <c r="D1" s="4"/>
    </row>
    <row r="2" spans="1:4" x14ac:dyDescent="0.2">
      <c r="A2" s="20" t="s">
        <v>139</v>
      </c>
      <c r="B2" s="20"/>
      <c r="C2" s="3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254" customFormat="1" ht="11.25" customHeight="1" x14ac:dyDescent="0.25">
      <c r="A5" s="288" t="s">
        <v>332</v>
      </c>
      <c r="B5" s="298"/>
      <c r="C5" s="297"/>
      <c r="D5" s="296" t="s">
        <v>329</v>
      </c>
    </row>
    <row r="6" spans="1:4" x14ac:dyDescent="0.2">
      <c r="A6" s="294"/>
      <c r="B6" s="294"/>
      <c r="C6" s="295"/>
      <c r="D6" s="294"/>
    </row>
    <row r="7" spans="1:4" ht="15" customHeight="1" x14ac:dyDescent="0.2">
      <c r="A7" s="224" t="s">
        <v>45</v>
      </c>
      <c r="B7" s="223" t="s">
        <v>46</v>
      </c>
      <c r="C7" s="221" t="s">
        <v>242</v>
      </c>
      <c r="D7" s="293" t="s">
        <v>261</v>
      </c>
    </row>
    <row r="8" spans="1:4" x14ac:dyDescent="0.2">
      <c r="A8" s="276"/>
      <c r="B8" s="276"/>
      <c r="C8" s="227"/>
      <c r="D8" s="292"/>
    </row>
    <row r="9" spans="1:4" x14ac:dyDescent="0.2">
      <c r="A9" s="276"/>
      <c r="B9" s="276"/>
      <c r="C9" s="291"/>
      <c r="D9" s="292"/>
    </row>
    <row r="10" spans="1:4" x14ac:dyDescent="0.2">
      <c r="A10" s="276"/>
      <c r="B10" s="276"/>
      <c r="C10" s="291"/>
      <c r="D10" s="290"/>
    </row>
    <row r="11" spans="1:4" x14ac:dyDescent="0.2">
      <c r="A11" s="249"/>
      <c r="B11" s="249" t="s">
        <v>331</v>
      </c>
      <c r="C11" s="229">
        <f>SUM(C8:C10)</f>
        <v>0</v>
      </c>
      <c r="D11" s="289"/>
    </row>
    <row r="14" spans="1:4" ht="11.25" customHeight="1" x14ac:dyDescent="0.2">
      <c r="A14" s="288" t="s">
        <v>330</v>
      </c>
      <c r="B14" s="298"/>
      <c r="C14" s="297"/>
      <c r="D14" s="296" t="s">
        <v>329</v>
      </c>
    </row>
    <row r="15" spans="1:4" x14ac:dyDescent="0.2">
      <c r="A15" s="294"/>
      <c r="B15" s="294"/>
      <c r="C15" s="295"/>
      <c r="D15" s="294"/>
    </row>
    <row r="16" spans="1:4" ht="15" customHeight="1" x14ac:dyDescent="0.2">
      <c r="A16" s="224" t="s">
        <v>45</v>
      </c>
      <c r="B16" s="223" t="s">
        <v>46</v>
      </c>
      <c r="C16" s="221" t="s">
        <v>242</v>
      </c>
      <c r="D16" s="293" t="s">
        <v>261</v>
      </c>
    </row>
    <row r="17" spans="1:4" x14ac:dyDescent="0.2">
      <c r="A17" s="276"/>
      <c r="B17" s="276"/>
      <c r="C17" s="227"/>
      <c r="D17" s="292"/>
    </row>
    <row r="18" spans="1:4" x14ac:dyDescent="0.2">
      <c r="A18" s="276"/>
      <c r="B18" s="276"/>
      <c r="C18" s="291"/>
      <c r="D18" s="292"/>
    </row>
    <row r="19" spans="1:4" x14ac:dyDescent="0.2">
      <c r="A19" s="276"/>
      <c r="B19" s="276"/>
      <c r="C19" s="291"/>
      <c r="D19" s="290"/>
    </row>
    <row r="20" spans="1:4" x14ac:dyDescent="0.2">
      <c r="A20" s="249"/>
      <c r="B20" s="249" t="s">
        <v>328</v>
      </c>
      <c r="C20" s="229">
        <f>SUM(C17:C19)</f>
        <v>0</v>
      </c>
      <c r="D20" s="289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4" width="17.7109375" style="5" customWidth="1"/>
    <col min="5" max="16384" width="11.42578125" style="5"/>
  </cols>
  <sheetData>
    <row r="2" spans="1:4" ht="15" customHeight="1" x14ac:dyDescent="0.2">
      <c r="A2" s="678" t="s">
        <v>143</v>
      </c>
      <c r="B2" s="679"/>
      <c r="C2" s="87"/>
      <c r="D2" s="87"/>
    </row>
    <row r="3" spans="1:4" ht="12" thickBot="1" x14ac:dyDescent="0.25">
      <c r="A3" s="87"/>
      <c r="B3" s="87"/>
      <c r="C3" s="87"/>
      <c r="D3" s="87"/>
    </row>
    <row r="4" spans="1:4" ht="14.1" customHeight="1" x14ac:dyDescent="0.2">
      <c r="A4" s="136" t="s">
        <v>234</v>
      </c>
      <c r="B4" s="93"/>
      <c r="C4" s="93"/>
      <c r="D4" s="94"/>
    </row>
    <row r="5" spans="1:4" ht="14.1" customHeight="1" x14ac:dyDescent="0.2">
      <c r="A5" s="138" t="s">
        <v>144</v>
      </c>
      <c r="B5" s="11"/>
      <c r="C5" s="11"/>
      <c r="D5" s="95"/>
    </row>
    <row r="6" spans="1:4" ht="14.1" customHeight="1" x14ac:dyDescent="0.2">
      <c r="A6" s="138" t="s">
        <v>173</v>
      </c>
      <c r="B6" s="104"/>
      <c r="C6" s="104"/>
      <c r="D6" s="105"/>
    </row>
    <row r="7" spans="1:4" ht="14.1" customHeight="1" thickBot="1" x14ac:dyDescent="0.25">
      <c r="A7" s="143" t="s">
        <v>174</v>
      </c>
      <c r="B7" s="96"/>
      <c r="C7" s="96"/>
      <c r="D7" s="97"/>
    </row>
    <row r="8" spans="1:4" x14ac:dyDescent="0.2">
      <c r="A8" s="87"/>
      <c r="B8" s="87"/>
      <c r="C8" s="87"/>
      <c r="D8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6" zoomScaleNormal="100" zoomScaleSheetLayoutView="100" workbookViewId="0">
      <selection activeCell="E18" sqref="E18"/>
    </sheetView>
  </sheetViews>
  <sheetFormatPr baseColWidth="10" defaultColWidth="13.7109375" defaultRowHeight="11.25" x14ac:dyDescent="0.2"/>
  <cols>
    <col min="1" max="1" width="20.7109375" style="88" customWidth="1"/>
    <col min="2" max="2" width="35.28515625" style="88" bestFit="1" customWidth="1"/>
    <col min="3" max="7" width="17.7109375" style="6" customWidth="1"/>
    <col min="8" max="8" width="17.7109375" style="88" customWidth="1"/>
    <col min="9" max="16384" width="13.7109375" style="88"/>
  </cols>
  <sheetData>
    <row r="1" spans="1:8" ht="11.25" customHeight="1" x14ac:dyDescent="0.2">
      <c r="A1" s="488" t="s">
        <v>43</v>
      </c>
      <c r="B1" s="488"/>
      <c r="C1" s="499"/>
      <c r="D1" s="499"/>
      <c r="E1" s="499"/>
      <c r="F1" s="499"/>
      <c r="G1" s="499"/>
      <c r="H1" s="489"/>
    </row>
    <row r="2" spans="1:8" x14ac:dyDescent="0.2">
      <c r="A2" s="488" t="s">
        <v>139</v>
      </c>
      <c r="B2" s="488"/>
      <c r="C2" s="499"/>
      <c r="D2" s="499"/>
      <c r="E2" s="499"/>
      <c r="F2" s="499"/>
      <c r="G2" s="499"/>
      <c r="H2" s="490"/>
    </row>
    <row r="3" spans="1:8" ht="15" x14ac:dyDescent="0.25">
      <c r="A3" s="487"/>
      <c r="B3" s="487"/>
      <c r="C3" s="487"/>
      <c r="D3" s="487"/>
      <c r="E3" s="487"/>
      <c r="F3" s="487"/>
      <c r="G3" s="487"/>
      <c r="H3" s="490"/>
    </row>
    <row r="4" spans="1:8" ht="15" x14ac:dyDescent="0.25">
      <c r="A4" s="487"/>
      <c r="B4" s="487"/>
      <c r="C4" s="487"/>
      <c r="D4" s="487"/>
      <c r="E4" s="487"/>
      <c r="F4" s="487"/>
      <c r="G4" s="487"/>
      <c r="H4" s="490"/>
    </row>
    <row r="5" spans="1:8" ht="11.25" customHeight="1" x14ac:dyDescent="0.2">
      <c r="A5" s="493" t="s">
        <v>337</v>
      </c>
      <c r="B5" s="492"/>
      <c r="C5" s="491"/>
      <c r="D5" s="491"/>
      <c r="E5" s="491"/>
      <c r="F5" s="491"/>
      <c r="G5" s="491"/>
      <c r="H5" s="506" t="s">
        <v>334</v>
      </c>
    </row>
    <row r="6" spans="1:8" ht="15" x14ac:dyDescent="0.25">
      <c r="A6" s="502"/>
      <c r="B6" s="487"/>
      <c r="C6" s="487"/>
      <c r="D6" s="487"/>
      <c r="E6" s="487"/>
      <c r="F6" s="487"/>
      <c r="G6" s="487"/>
      <c r="H6" s="487"/>
    </row>
    <row r="7" spans="1:8" ht="15" customHeight="1" x14ac:dyDescent="0.2">
      <c r="A7" s="498" t="s">
        <v>45</v>
      </c>
      <c r="B7" s="497" t="s">
        <v>46</v>
      </c>
      <c r="C7" s="496" t="s">
        <v>242</v>
      </c>
      <c r="D7" s="501" t="s">
        <v>265</v>
      </c>
      <c r="E7" s="501" t="s">
        <v>264</v>
      </c>
      <c r="F7" s="501" t="s">
        <v>263</v>
      </c>
      <c r="G7" s="500" t="s">
        <v>262</v>
      </c>
      <c r="H7" s="497" t="s">
        <v>261</v>
      </c>
    </row>
    <row r="8" spans="1:8" x14ac:dyDescent="0.2">
      <c r="A8" s="495" t="s">
        <v>566</v>
      </c>
      <c r="B8" s="495" t="s">
        <v>567</v>
      </c>
      <c r="C8" s="494">
        <v>53375.37</v>
      </c>
      <c r="D8" s="494">
        <v>53375.37</v>
      </c>
      <c r="E8" s="494"/>
      <c r="F8" s="494"/>
      <c r="G8" s="494"/>
      <c r="H8" s="505"/>
    </row>
    <row r="9" spans="1:8" x14ac:dyDescent="0.2">
      <c r="A9" s="495" t="s">
        <v>568</v>
      </c>
      <c r="B9" s="495" t="s">
        <v>569</v>
      </c>
      <c r="C9" s="494">
        <v>-61046.96</v>
      </c>
      <c r="D9" s="494">
        <v>-61046.96</v>
      </c>
      <c r="E9" s="494"/>
      <c r="F9" s="494"/>
      <c r="G9" s="494"/>
      <c r="H9" s="505"/>
    </row>
    <row r="10" spans="1:8" x14ac:dyDescent="0.2">
      <c r="A10" s="495" t="s">
        <v>570</v>
      </c>
      <c r="B10" s="495" t="s">
        <v>571</v>
      </c>
      <c r="C10" s="494">
        <v>-199.9</v>
      </c>
      <c r="D10" s="494">
        <v>-199.9</v>
      </c>
      <c r="E10" s="494"/>
      <c r="F10" s="494"/>
      <c r="G10" s="494"/>
      <c r="H10" s="505"/>
    </row>
    <row r="11" spans="1:8" x14ac:dyDescent="0.2">
      <c r="A11" s="495" t="s">
        <v>784</v>
      </c>
      <c r="B11" s="495" t="s">
        <v>785</v>
      </c>
      <c r="C11" s="494">
        <v>-209514.02</v>
      </c>
      <c r="D11" s="494">
        <v>-209514.02</v>
      </c>
      <c r="E11" s="494"/>
      <c r="F11" s="494"/>
      <c r="G11" s="494"/>
      <c r="H11" s="505"/>
    </row>
    <row r="12" spans="1:8" x14ac:dyDescent="0.2">
      <c r="A12" s="495" t="s">
        <v>572</v>
      </c>
      <c r="B12" s="495" t="s">
        <v>573</v>
      </c>
      <c r="C12" s="494">
        <v>1566501.17</v>
      </c>
      <c r="D12" s="494">
        <v>1566501.17</v>
      </c>
      <c r="E12" s="494"/>
      <c r="F12" s="494"/>
      <c r="G12" s="494"/>
      <c r="H12" s="505"/>
    </row>
    <row r="13" spans="1:8" x14ac:dyDescent="0.2">
      <c r="A13" s="495" t="s">
        <v>574</v>
      </c>
      <c r="B13" s="495" t="s">
        <v>575</v>
      </c>
      <c r="C13" s="494">
        <v>10446.24</v>
      </c>
      <c r="D13" s="494">
        <v>10446.24</v>
      </c>
      <c r="E13" s="494"/>
      <c r="F13" s="494"/>
      <c r="G13" s="494"/>
      <c r="H13" s="505"/>
    </row>
    <row r="14" spans="1:8" x14ac:dyDescent="0.2">
      <c r="A14" s="495" t="s">
        <v>576</v>
      </c>
      <c r="B14" s="495" t="s">
        <v>577</v>
      </c>
      <c r="C14" s="494">
        <v>49473.65</v>
      </c>
      <c r="D14" s="494">
        <v>49473.65</v>
      </c>
      <c r="E14" s="494"/>
      <c r="F14" s="494"/>
      <c r="G14" s="494"/>
      <c r="H14" s="505"/>
    </row>
    <row r="15" spans="1:8" x14ac:dyDescent="0.2">
      <c r="A15" s="495" t="s">
        <v>578</v>
      </c>
      <c r="B15" s="495" t="s">
        <v>579</v>
      </c>
      <c r="C15" s="494">
        <v>-79959.399999999994</v>
      </c>
      <c r="D15" s="494">
        <v>-79959.399999999994</v>
      </c>
      <c r="E15" s="494"/>
      <c r="F15" s="494"/>
      <c r="G15" s="494"/>
      <c r="H15" s="505"/>
    </row>
    <row r="16" spans="1:8" x14ac:dyDescent="0.2">
      <c r="A16" s="495" t="s">
        <v>580</v>
      </c>
      <c r="B16" s="495" t="s">
        <v>581</v>
      </c>
      <c r="C16" s="494">
        <v>-870</v>
      </c>
      <c r="D16" s="494">
        <v>-870</v>
      </c>
      <c r="E16" s="494"/>
      <c r="F16" s="494"/>
      <c r="G16" s="494"/>
      <c r="H16" s="505"/>
    </row>
    <row r="17" spans="1:8" x14ac:dyDescent="0.2">
      <c r="A17" s="495" t="s">
        <v>582</v>
      </c>
      <c r="B17" s="495" t="s">
        <v>583</v>
      </c>
      <c r="C17" s="494">
        <v>-102008.88</v>
      </c>
      <c r="D17" s="494">
        <v>-102008.88</v>
      </c>
      <c r="E17" s="494"/>
      <c r="F17" s="494"/>
      <c r="G17" s="494"/>
      <c r="H17" s="505"/>
    </row>
    <row r="18" spans="1:8" x14ac:dyDescent="0.2">
      <c r="A18" s="495" t="s">
        <v>584</v>
      </c>
      <c r="B18" s="495" t="s">
        <v>585</v>
      </c>
      <c r="C18" s="494">
        <v>-48.11</v>
      </c>
      <c r="D18" s="494">
        <v>-48.11</v>
      </c>
      <c r="E18" s="494"/>
      <c r="F18" s="494"/>
      <c r="G18" s="494"/>
      <c r="H18" s="505"/>
    </row>
    <row r="19" spans="1:8" x14ac:dyDescent="0.2">
      <c r="A19" s="495" t="s">
        <v>586</v>
      </c>
      <c r="B19" s="495" t="s">
        <v>587</v>
      </c>
      <c r="C19" s="494">
        <v>-21664.55</v>
      </c>
      <c r="D19" s="494">
        <v>-21664.55</v>
      </c>
      <c r="E19" s="494"/>
      <c r="F19" s="494"/>
      <c r="G19" s="494"/>
      <c r="H19" s="505"/>
    </row>
    <row r="20" spans="1:8" x14ac:dyDescent="0.2">
      <c r="A20" s="495" t="s">
        <v>588</v>
      </c>
      <c r="B20" s="495" t="s">
        <v>589</v>
      </c>
      <c r="C20" s="494">
        <v>-389160.03</v>
      </c>
      <c r="D20" s="494">
        <v>-389160.03</v>
      </c>
      <c r="E20" s="494"/>
      <c r="F20" s="494"/>
      <c r="G20" s="494"/>
      <c r="H20" s="505"/>
    </row>
    <row r="21" spans="1:8" x14ac:dyDescent="0.2">
      <c r="A21" s="495" t="s">
        <v>786</v>
      </c>
      <c r="B21" s="495" t="s">
        <v>787</v>
      </c>
      <c r="C21" s="494">
        <v>-214673.35</v>
      </c>
      <c r="D21" s="494">
        <v>-214673.35</v>
      </c>
      <c r="E21" s="494"/>
      <c r="F21" s="494"/>
      <c r="G21" s="494"/>
      <c r="H21" s="505"/>
    </row>
    <row r="22" spans="1:8" x14ac:dyDescent="0.2">
      <c r="A22" s="495" t="s">
        <v>788</v>
      </c>
      <c r="B22" s="495" t="s">
        <v>789</v>
      </c>
      <c r="C22" s="494">
        <v>-6196112.6500000004</v>
      </c>
      <c r="D22" s="494">
        <v>-6196112.6500000004</v>
      </c>
      <c r="E22" s="494"/>
      <c r="F22" s="494"/>
      <c r="G22" s="494"/>
      <c r="H22" s="505"/>
    </row>
    <row r="23" spans="1:8" x14ac:dyDescent="0.2">
      <c r="A23" s="495" t="s">
        <v>790</v>
      </c>
      <c r="B23" s="495" t="s">
        <v>791</v>
      </c>
      <c r="C23" s="494">
        <v>-150939.07</v>
      </c>
      <c r="D23" s="494">
        <v>-150939.07</v>
      </c>
      <c r="E23" s="494"/>
      <c r="F23" s="494"/>
      <c r="G23" s="494"/>
      <c r="H23" s="505"/>
    </row>
    <row r="24" spans="1:8" x14ac:dyDescent="0.2">
      <c r="A24" s="495" t="s">
        <v>590</v>
      </c>
      <c r="B24" s="495" t="s">
        <v>591</v>
      </c>
      <c r="C24" s="494">
        <v>-0.02</v>
      </c>
      <c r="D24" s="494">
        <v>-0.02</v>
      </c>
      <c r="E24" s="494"/>
      <c r="F24" s="494"/>
      <c r="G24" s="494"/>
      <c r="H24" s="505"/>
    </row>
    <row r="25" spans="1:8" x14ac:dyDescent="0.2">
      <c r="A25" s="495" t="s">
        <v>592</v>
      </c>
      <c r="B25" s="495" t="s">
        <v>593</v>
      </c>
      <c r="C25" s="494">
        <v>17973.740000000002</v>
      </c>
      <c r="D25" s="494">
        <v>17973.740000000002</v>
      </c>
      <c r="E25" s="494"/>
      <c r="F25" s="494"/>
      <c r="G25" s="494"/>
      <c r="H25" s="505"/>
    </row>
    <row r="26" spans="1:8" x14ac:dyDescent="0.2">
      <c r="A26" s="495" t="s">
        <v>594</v>
      </c>
      <c r="B26" s="495" t="s">
        <v>595</v>
      </c>
      <c r="C26" s="494">
        <v>10237.35</v>
      </c>
      <c r="D26" s="494">
        <v>10237.35</v>
      </c>
      <c r="E26" s="494"/>
      <c r="F26" s="494"/>
      <c r="G26" s="494"/>
      <c r="H26" s="505"/>
    </row>
    <row r="27" spans="1:8" x14ac:dyDescent="0.2">
      <c r="A27" s="495" t="s">
        <v>596</v>
      </c>
      <c r="B27" s="495" t="s">
        <v>597</v>
      </c>
      <c r="C27" s="494">
        <v>23050.71</v>
      </c>
      <c r="D27" s="494">
        <v>23050.71</v>
      </c>
      <c r="E27" s="494"/>
      <c r="F27" s="494"/>
      <c r="G27" s="494"/>
      <c r="H27" s="505"/>
    </row>
    <row r="28" spans="1:8" x14ac:dyDescent="0.2">
      <c r="A28" s="495" t="s">
        <v>598</v>
      </c>
      <c r="B28" s="495" t="s">
        <v>599</v>
      </c>
      <c r="C28" s="494">
        <v>-54816.47</v>
      </c>
      <c r="D28" s="494">
        <v>-54816.47</v>
      </c>
      <c r="E28" s="494"/>
      <c r="F28" s="494"/>
      <c r="G28" s="494"/>
      <c r="H28" s="505"/>
    </row>
    <row r="29" spans="1:8" x14ac:dyDescent="0.2">
      <c r="A29" s="495" t="s">
        <v>600</v>
      </c>
      <c r="B29" s="495" t="s">
        <v>601</v>
      </c>
      <c r="C29" s="494">
        <v>-4496.46</v>
      </c>
      <c r="D29" s="494">
        <v>-4496.46</v>
      </c>
      <c r="E29" s="494"/>
      <c r="F29" s="494"/>
      <c r="G29" s="494"/>
      <c r="H29" s="505"/>
    </row>
    <row r="30" spans="1:8" x14ac:dyDescent="0.2">
      <c r="A30" s="495" t="s">
        <v>602</v>
      </c>
      <c r="B30" s="495" t="s">
        <v>603</v>
      </c>
      <c r="C30" s="494">
        <v>-57711.19</v>
      </c>
      <c r="D30" s="494">
        <v>-57711.19</v>
      </c>
      <c r="E30" s="494"/>
      <c r="F30" s="494"/>
      <c r="G30" s="494"/>
      <c r="H30" s="505"/>
    </row>
    <row r="31" spans="1:8" x14ac:dyDescent="0.2">
      <c r="A31" s="495" t="s">
        <v>604</v>
      </c>
      <c r="B31" s="495" t="s">
        <v>605</v>
      </c>
      <c r="C31" s="494">
        <v>6321.74</v>
      </c>
      <c r="D31" s="494">
        <v>6321.74</v>
      </c>
      <c r="E31" s="494"/>
      <c r="F31" s="494"/>
      <c r="G31" s="494"/>
      <c r="H31" s="505"/>
    </row>
    <row r="32" spans="1:8" x14ac:dyDescent="0.2">
      <c r="A32" s="495" t="s">
        <v>606</v>
      </c>
      <c r="B32" s="495" t="s">
        <v>607</v>
      </c>
      <c r="C32" s="494">
        <v>54452.74</v>
      </c>
      <c r="D32" s="494">
        <v>54452.74</v>
      </c>
      <c r="E32" s="494"/>
      <c r="F32" s="494"/>
      <c r="G32" s="494"/>
      <c r="H32" s="505"/>
    </row>
    <row r="33" spans="1:8" x14ac:dyDescent="0.2">
      <c r="A33" s="495" t="s">
        <v>608</v>
      </c>
      <c r="B33" s="495" t="s">
        <v>609</v>
      </c>
      <c r="C33" s="494">
        <v>-20360.05</v>
      </c>
      <c r="D33" s="494">
        <v>-20360.05</v>
      </c>
      <c r="E33" s="494"/>
      <c r="F33" s="494"/>
      <c r="G33" s="494"/>
      <c r="H33" s="505"/>
    </row>
    <row r="34" spans="1:8" x14ac:dyDescent="0.2">
      <c r="A34" s="495" t="s">
        <v>610</v>
      </c>
      <c r="B34" s="495" t="s">
        <v>611</v>
      </c>
      <c r="C34" s="494">
        <v>1115.23</v>
      </c>
      <c r="D34" s="494">
        <v>1115.23</v>
      </c>
      <c r="E34" s="494"/>
      <c r="F34" s="494"/>
      <c r="G34" s="494"/>
      <c r="H34" s="505"/>
    </row>
    <row r="35" spans="1:8" x14ac:dyDescent="0.2">
      <c r="A35" s="495" t="s">
        <v>612</v>
      </c>
      <c r="B35" s="495" t="s">
        <v>613</v>
      </c>
      <c r="C35" s="494">
        <v>11960.37</v>
      </c>
      <c r="D35" s="494">
        <v>11960.37</v>
      </c>
      <c r="E35" s="494"/>
      <c r="F35" s="494"/>
      <c r="G35" s="494"/>
      <c r="H35" s="505"/>
    </row>
    <row r="36" spans="1:8" x14ac:dyDescent="0.2">
      <c r="A36" s="495" t="s">
        <v>614</v>
      </c>
      <c r="B36" s="495" t="s">
        <v>615</v>
      </c>
      <c r="C36" s="494">
        <v>-6880.68</v>
      </c>
      <c r="D36" s="494">
        <v>-6880.68</v>
      </c>
      <c r="E36" s="494"/>
      <c r="F36" s="494"/>
      <c r="G36" s="494"/>
      <c r="H36" s="505"/>
    </row>
    <row r="37" spans="1:8" x14ac:dyDescent="0.2">
      <c r="A37" s="495" t="s">
        <v>616</v>
      </c>
      <c r="B37" s="495" t="s">
        <v>617</v>
      </c>
      <c r="C37" s="494">
        <v>-36613.35</v>
      </c>
      <c r="D37" s="494">
        <v>-36613.35</v>
      </c>
      <c r="E37" s="494"/>
      <c r="F37" s="494"/>
      <c r="G37" s="494"/>
      <c r="H37" s="505"/>
    </row>
    <row r="38" spans="1:8" x14ac:dyDescent="0.2">
      <c r="A38" s="495" t="s">
        <v>618</v>
      </c>
      <c r="B38" s="495" t="s">
        <v>619</v>
      </c>
      <c r="C38" s="494">
        <v>59014.83</v>
      </c>
      <c r="D38" s="494">
        <v>59014.83</v>
      </c>
      <c r="E38" s="494"/>
      <c r="F38" s="494"/>
      <c r="G38" s="494"/>
      <c r="H38" s="505"/>
    </row>
    <row r="39" spans="1:8" x14ac:dyDescent="0.2">
      <c r="A39" s="495" t="s">
        <v>620</v>
      </c>
      <c r="B39" s="495" t="s">
        <v>621</v>
      </c>
      <c r="C39" s="494">
        <v>-174209.36</v>
      </c>
      <c r="D39" s="494">
        <v>-174209.36</v>
      </c>
      <c r="E39" s="494"/>
      <c r="F39" s="494"/>
      <c r="G39" s="494"/>
      <c r="H39" s="505"/>
    </row>
    <row r="40" spans="1:8" x14ac:dyDescent="0.2">
      <c r="A40" s="495" t="s">
        <v>622</v>
      </c>
      <c r="B40" s="495" t="s">
        <v>623</v>
      </c>
      <c r="C40" s="494">
        <v>-66772.990000000005</v>
      </c>
      <c r="D40" s="494">
        <v>-66772.990000000005</v>
      </c>
      <c r="E40" s="494"/>
      <c r="F40" s="494"/>
      <c r="G40" s="494"/>
      <c r="H40" s="505"/>
    </row>
    <row r="41" spans="1:8" x14ac:dyDescent="0.2">
      <c r="A41" s="495" t="s">
        <v>624</v>
      </c>
      <c r="B41" s="495" t="s">
        <v>625</v>
      </c>
      <c r="C41" s="494">
        <v>-4836470.62</v>
      </c>
      <c r="D41" s="494">
        <v>-4836470.62</v>
      </c>
      <c r="E41" s="494"/>
      <c r="F41" s="494"/>
      <c r="G41" s="494"/>
      <c r="H41" s="505"/>
    </row>
    <row r="42" spans="1:8" x14ac:dyDescent="0.2">
      <c r="A42" s="495" t="s">
        <v>626</v>
      </c>
      <c r="B42" s="495" t="s">
        <v>627</v>
      </c>
      <c r="C42" s="494">
        <v>-3436762.01</v>
      </c>
      <c r="D42" s="494">
        <v>-3436762.01</v>
      </c>
      <c r="E42" s="494"/>
      <c r="F42" s="494"/>
      <c r="G42" s="494"/>
      <c r="H42" s="505"/>
    </row>
    <row r="43" spans="1:8" x14ac:dyDescent="0.2">
      <c r="A43" s="495" t="s">
        <v>628</v>
      </c>
      <c r="B43" s="495" t="s">
        <v>629</v>
      </c>
      <c r="C43" s="494">
        <v>-1259868.6000000001</v>
      </c>
      <c r="D43" s="494">
        <v>-1259868.6000000001</v>
      </c>
      <c r="E43" s="494"/>
      <c r="F43" s="494"/>
      <c r="G43" s="494"/>
      <c r="H43" s="505"/>
    </row>
    <row r="44" spans="1:8" x14ac:dyDescent="0.2">
      <c r="A44" s="495"/>
      <c r="B44" s="495"/>
      <c r="C44" s="494"/>
      <c r="D44" s="494"/>
      <c r="E44" s="494"/>
      <c r="F44" s="494"/>
      <c r="G44" s="494"/>
      <c r="H44" s="505"/>
    </row>
    <row r="45" spans="1:8" x14ac:dyDescent="0.2">
      <c r="A45" s="504"/>
      <c r="B45" s="504" t="s">
        <v>336</v>
      </c>
      <c r="C45" s="503">
        <v>-15517235.579999998</v>
      </c>
      <c r="D45" s="503">
        <v>-15517235.579999998</v>
      </c>
      <c r="E45" s="503">
        <v>0</v>
      </c>
      <c r="F45" s="503">
        <v>0</v>
      </c>
      <c r="G45" s="503">
        <v>0</v>
      </c>
      <c r="H45" s="503"/>
    </row>
    <row r="46" spans="1:8" ht="15" customHeight="1" x14ac:dyDescent="0.2">
      <c r="A46" s="224"/>
      <c r="B46" s="223"/>
      <c r="C46" s="221"/>
      <c r="D46" s="263"/>
      <c r="E46" s="263"/>
      <c r="F46" s="263"/>
      <c r="G46" s="262"/>
      <c r="H46" s="223"/>
    </row>
    <row r="47" spans="1:8" x14ac:dyDescent="0.2">
      <c r="A47" s="219"/>
      <c r="B47" s="219"/>
      <c r="C47" s="218"/>
      <c r="D47" s="218"/>
      <c r="E47" s="218"/>
      <c r="F47" s="218"/>
      <c r="G47" s="218"/>
      <c r="H47" s="300"/>
    </row>
    <row r="48" spans="1:8" x14ac:dyDescent="0.2">
      <c r="A48" s="493" t="s">
        <v>335</v>
      </c>
      <c r="B48" s="492"/>
      <c r="C48" s="491"/>
      <c r="D48" s="491"/>
      <c r="E48" s="491"/>
      <c r="F48" s="491"/>
      <c r="G48" s="491"/>
      <c r="H48" s="506" t="s">
        <v>334</v>
      </c>
    </row>
    <row r="49" spans="1:8" ht="15" x14ac:dyDescent="0.25">
      <c r="A49" s="502"/>
      <c r="B49" s="487"/>
      <c r="C49" s="487"/>
      <c r="D49" s="487"/>
      <c r="E49" s="487"/>
      <c r="F49" s="487"/>
      <c r="G49" s="487"/>
      <c r="H49" s="487"/>
    </row>
    <row r="50" spans="1:8" x14ac:dyDescent="0.2">
      <c r="A50" s="498" t="s">
        <v>45</v>
      </c>
      <c r="B50" s="497" t="s">
        <v>46</v>
      </c>
      <c r="C50" s="496" t="s">
        <v>242</v>
      </c>
      <c r="D50" s="501" t="s">
        <v>265</v>
      </c>
      <c r="E50" s="501" t="s">
        <v>264</v>
      </c>
      <c r="F50" s="501" t="s">
        <v>263</v>
      </c>
      <c r="G50" s="500" t="s">
        <v>262</v>
      </c>
      <c r="H50" s="497" t="s">
        <v>261</v>
      </c>
    </row>
    <row r="51" spans="1:8" x14ac:dyDescent="0.2">
      <c r="A51" s="495" t="s">
        <v>792</v>
      </c>
      <c r="B51" s="495" t="s">
        <v>792</v>
      </c>
      <c r="C51" s="494"/>
      <c r="D51" s="494"/>
      <c r="E51" s="494"/>
      <c r="F51" s="494"/>
      <c r="G51" s="494"/>
      <c r="H51" s="505"/>
    </row>
    <row r="52" spans="1:8" x14ac:dyDescent="0.2">
      <c r="A52" s="495"/>
      <c r="B52" s="495"/>
      <c r="C52" s="494"/>
      <c r="D52" s="494"/>
      <c r="E52" s="494"/>
      <c r="F52" s="494"/>
      <c r="G52" s="494"/>
      <c r="H52" s="505"/>
    </row>
    <row r="53" spans="1:8" x14ac:dyDescent="0.2">
      <c r="A53" s="495"/>
      <c r="B53" s="495"/>
      <c r="C53" s="494"/>
      <c r="D53" s="494"/>
      <c r="E53" s="494"/>
      <c r="F53" s="494"/>
      <c r="G53" s="494"/>
      <c r="H53" s="505"/>
    </row>
    <row r="54" spans="1:8" x14ac:dyDescent="0.2">
      <c r="A54" s="495"/>
      <c r="B54" s="495"/>
      <c r="C54" s="494"/>
      <c r="D54" s="494"/>
      <c r="E54" s="494"/>
      <c r="F54" s="494"/>
      <c r="G54" s="494"/>
      <c r="H54" s="505"/>
    </row>
    <row r="55" spans="1:8" x14ac:dyDescent="0.2">
      <c r="A55" s="495"/>
      <c r="B55" s="495"/>
      <c r="C55" s="494"/>
      <c r="D55" s="494"/>
      <c r="E55" s="494"/>
      <c r="F55" s="494"/>
      <c r="G55" s="494"/>
      <c r="H55" s="505"/>
    </row>
    <row r="56" spans="1:8" x14ac:dyDescent="0.2">
      <c r="A56" s="495"/>
      <c r="B56" s="495"/>
      <c r="C56" s="494"/>
      <c r="D56" s="494"/>
      <c r="E56" s="494"/>
      <c r="F56" s="494"/>
      <c r="G56" s="494"/>
      <c r="H56" s="505"/>
    </row>
    <row r="57" spans="1:8" x14ac:dyDescent="0.2">
      <c r="A57" s="495"/>
      <c r="B57" s="495"/>
      <c r="C57" s="494"/>
      <c r="D57" s="494"/>
      <c r="E57" s="494"/>
      <c r="F57" s="494"/>
      <c r="G57" s="494"/>
      <c r="H57" s="505"/>
    </row>
    <row r="58" spans="1:8" x14ac:dyDescent="0.2">
      <c r="A58" s="495"/>
      <c r="B58" s="495"/>
      <c r="C58" s="494"/>
      <c r="D58" s="494"/>
      <c r="E58" s="494"/>
      <c r="F58" s="494"/>
      <c r="G58" s="494"/>
      <c r="H58" s="505"/>
    </row>
    <row r="59" spans="1:8" x14ac:dyDescent="0.2">
      <c r="A59" s="495"/>
      <c r="B59" s="495"/>
      <c r="C59" s="494"/>
      <c r="D59" s="494"/>
      <c r="E59" s="494"/>
      <c r="F59" s="494"/>
      <c r="G59" s="494"/>
      <c r="H59" s="505"/>
    </row>
    <row r="60" spans="1:8" x14ac:dyDescent="0.2">
      <c r="A60" s="495"/>
      <c r="B60" s="495"/>
      <c r="C60" s="494"/>
      <c r="D60" s="494"/>
      <c r="E60" s="494"/>
      <c r="F60" s="494"/>
      <c r="G60" s="494"/>
      <c r="H60" s="505"/>
    </row>
    <row r="61" spans="1:8" x14ac:dyDescent="0.2">
      <c r="A61" s="495"/>
      <c r="B61" s="495"/>
      <c r="C61" s="494"/>
      <c r="D61" s="494"/>
      <c r="E61" s="494"/>
      <c r="F61" s="494"/>
      <c r="G61" s="494"/>
      <c r="H61" s="505"/>
    </row>
    <row r="62" spans="1:8" x14ac:dyDescent="0.2">
      <c r="A62" s="495"/>
      <c r="B62" s="495"/>
      <c r="C62" s="494"/>
      <c r="D62" s="494"/>
      <c r="E62" s="494"/>
      <c r="F62" s="494"/>
      <c r="G62" s="494"/>
      <c r="H62" s="505"/>
    </row>
    <row r="63" spans="1:8" x14ac:dyDescent="0.2">
      <c r="A63" s="495"/>
      <c r="B63" s="495"/>
      <c r="C63" s="494"/>
      <c r="D63" s="494"/>
      <c r="E63" s="494"/>
      <c r="F63" s="494"/>
      <c r="G63" s="494"/>
      <c r="H63" s="505"/>
    </row>
    <row r="64" spans="1:8" x14ac:dyDescent="0.2">
      <c r="A64" s="495"/>
      <c r="B64" s="495"/>
      <c r="C64" s="494"/>
      <c r="D64" s="494"/>
      <c r="E64" s="494"/>
      <c r="F64" s="494"/>
      <c r="G64" s="494"/>
      <c r="H64" s="505"/>
    </row>
    <row r="65" spans="1:8" x14ac:dyDescent="0.2">
      <c r="A65" s="504"/>
      <c r="B65" s="504" t="s">
        <v>333</v>
      </c>
      <c r="C65" s="503">
        <v>0</v>
      </c>
      <c r="D65" s="503">
        <v>0</v>
      </c>
      <c r="E65" s="503">
        <v>0</v>
      </c>
      <c r="F65" s="503">
        <v>0</v>
      </c>
      <c r="G65" s="503">
        <v>0</v>
      </c>
      <c r="H65" s="503"/>
    </row>
  </sheetData>
  <dataValidations count="8">
    <dataValidation allowBlank="1" showInputMessage="1" showErrorMessage="1" prompt="Saldo final de la Información Financiera Trimestral que se presenta (trimestral: 1er, 2do, 3ro. o 4to.)." sqref="C7 C46"/>
    <dataValidation allowBlank="1" showInputMessage="1" showErrorMessage="1" prompt="Corresponde al número de la cuenta de acuerdo al Plan de Cuentas emitido por el CONAC (DOF 23/12/2015)." sqref="A7 A46"/>
    <dataValidation allowBlank="1" showInputMessage="1" showErrorMessage="1" prompt="Informar sobre la factibilidad de pago." sqref="H7 H46"/>
    <dataValidation allowBlank="1" showInputMessage="1" showErrorMessage="1" prompt="Importe de la cuentas por cobrar con vencimiento mayor a 365 días." sqref="G7 G46"/>
    <dataValidation allowBlank="1" showInputMessage="1" showErrorMessage="1" prompt="Importe de la cuentas por cobrar con fecha de vencimiento de 181 a 365 días." sqref="F7 F46"/>
    <dataValidation allowBlank="1" showInputMessage="1" showErrorMessage="1" prompt="Importe de la cuentas por cobrar con fecha de vencimiento de 91 a 180 días." sqref="E7 E46"/>
    <dataValidation allowBlank="1" showInputMessage="1" showErrorMessage="1" prompt="Importe de la cuentas por cobrar con fecha de vencimiento de 1 a 90 días." sqref="D7 D46"/>
    <dataValidation allowBlank="1" showInputMessage="1" showErrorMessage="1" prompt="Corresponde al nombre o descripción de la cuenta de acuerdo al Plan de Cuentas emitido por el CONAC." sqref="B7 B46"/>
  </dataValidation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5" customWidth="1"/>
    <col min="2" max="2" width="50.7109375" style="5" customWidth="1"/>
    <col min="3" max="7" width="17.7109375" style="6" customWidth="1"/>
    <col min="8" max="8" width="17.7109375" style="5" customWidth="1"/>
    <col min="9" max="16384" width="13.7109375" style="5"/>
  </cols>
  <sheetData>
    <row r="2" spans="1:8" ht="15" customHeight="1" x14ac:dyDescent="0.2">
      <c r="A2" s="678" t="s">
        <v>143</v>
      </c>
      <c r="B2" s="679"/>
      <c r="C2" s="87"/>
      <c r="D2" s="87"/>
      <c r="E2" s="87"/>
      <c r="F2" s="87"/>
      <c r="G2" s="87"/>
      <c r="H2" s="87"/>
    </row>
    <row r="3" spans="1:8" ht="12" thickBot="1" x14ac:dyDescent="0.25">
      <c r="A3" s="87"/>
      <c r="B3" s="87"/>
      <c r="C3" s="87"/>
      <c r="D3" s="87"/>
      <c r="E3" s="87"/>
      <c r="F3" s="87"/>
      <c r="G3" s="87"/>
      <c r="H3" s="87"/>
    </row>
    <row r="4" spans="1:8" ht="14.1" customHeight="1" x14ac:dyDescent="0.2">
      <c r="A4" s="136" t="s">
        <v>234</v>
      </c>
      <c r="B4" s="93"/>
      <c r="C4" s="93"/>
      <c r="D4" s="93"/>
      <c r="E4" s="93"/>
      <c r="F4" s="93"/>
      <c r="G4" s="93"/>
      <c r="H4" s="94"/>
    </row>
    <row r="5" spans="1:8" ht="14.1" customHeight="1" x14ac:dyDescent="0.2">
      <c r="A5" s="138" t="s">
        <v>144</v>
      </c>
      <c r="B5" s="11"/>
      <c r="C5" s="11"/>
      <c r="D5" s="11"/>
      <c r="E5" s="11"/>
      <c r="F5" s="11"/>
      <c r="G5" s="11"/>
      <c r="H5" s="95"/>
    </row>
    <row r="6" spans="1:8" ht="14.1" customHeight="1" x14ac:dyDescent="0.2">
      <c r="A6" s="138" t="s">
        <v>173</v>
      </c>
      <c r="B6" s="91"/>
      <c r="C6" s="91"/>
      <c r="D6" s="91"/>
      <c r="E6" s="91"/>
      <c r="F6" s="91"/>
      <c r="G6" s="91"/>
      <c r="H6" s="92"/>
    </row>
    <row r="7" spans="1:8" ht="14.1" customHeight="1" x14ac:dyDescent="0.2">
      <c r="A7" s="146" t="s">
        <v>175</v>
      </c>
      <c r="B7" s="11"/>
      <c r="C7" s="11"/>
      <c r="D7" s="11"/>
      <c r="E7" s="11"/>
      <c r="F7" s="11"/>
      <c r="G7" s="11"/>
      <c r="H7" s="95"/>
    </row>
    <row r="8" spans="1:8" ht="14.1" customHeight="1" x14ac:dyDescent="0.2">
      <c r="A8" s="146" t="s">
        <v>176</v>
      </c>
      <c r="B8" s="11"/>
      <c r="C8" s="11"/>
      <c r="D8" s="11"/>
      <c r="E8" s="11"/>
      <c r="F8" s="11"/>
      <c r="G8" s="11"/>
      <c r="H8" s="95"/>
    </row>
    <row r="9" spans="1:8" ht="14.1" customHeight="1" x14ac:dyDescent="0.2">
      <c r="A9" s="146" t="s">
        <v>177</v>
      </c>
      <c r="B9" s="11"/>
      <c r="C9" s="11"/>
      <c r="D9" s="11"/>
      <c r="E9" s="11"/>
      <c r="F9" s="11"/>
      <c r="G9" s="11"/>
      <c r="H9" s="95"/>
    </row>
    <row r="10" spans="1:8" ht="14.1" customHeight="1" x14ac:dyDescent="0.2">
      <c r="A10" s="146" t="s">
        <v>178</v>
      </c>
      <c r="B10" s="11"/>
      <c r="C10" s="11"/>
      <c r="D10" s="11"/>
      <c r="E10" s="11"/>
      <c r="F10" s="11"/>
      <c r="G10" s="11"/>
      <c r="H10" s="95"/>
    </row>
    <row r="11" spans="1:8" ht="14.1" customHeight="1" thickBot="1" x14ac:dyDescent="0.25">
      <c r="A11" s="160" t="s">
        <v>179</v>
      </c>
      <c r="B11" s="96"/>
      <c r="C11" s="96"/>
      <c r="D11" s="96"/>
      <c r="E11" s="96"/>
      <c r="F11" s="96"/>
      <c r="G11" s="96"/>
      <c r="H11" s="97"/>
    </row>
    <row r="12" spans="1:8" x14ac:dyDescent="0.2">
      <c r="A12" s="87"/>
      <c r="B12" s="87"/>
      <c r="C12" s="87"/>
      <c r="D12" s="87"/>
      <c r="E12" s="87"/>
      <c r="F12" s="87"/>
      <c r="G12" s="87"/>
      <c r="H12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8" customWidth="1"/>
    <col min="2" max="2" width="50.7109375" style="88" customWidth="1"/>
    <col min="3" max="3" width="17.7109375" style="6" customWidth="1"/>
    <col min="4" max="5" width="17.7109375" style="88" customWidth="1"/>
    <col min="6" max="16384" width="13.7109375" style="88"/>
  </cols>
  <sheetData>
    <row r="1" spans="1:5" x14ac:dyDescent="0.2">
      <c r="A1" s="2" t="s">
        <v>43</v>
      </c>
      <c r="B1" s="2"/>
      <c r="D1" s="6"/>
    </row>
    <row r="2" spans="1:5" x14ac:dyDescent="0.2">
      <c r="A2" s="2" t="s">
        <v>139</v>
      </c>
      <c r="B2" s="2"/>
      <c r="D2" s="6"/>
      <c r="E2" s="4" t="s">
        <v>44</v>
      </c>
    </row>
    <row r="5" spans="1:5" ht="11.25" customHeight="1" x14ac:dyDescent="0.2">
      <c r="A5" s="310" t="s">
        <v>343</v>
      </c>
      <c r="B5" s="310"/>
      <c r="E5" s="301" t="s">
        <v>340</v>
      </c>
    </row>
    <row r="6" spans="1:5" x14ac:dyDescent="0.2">
      <c r="D6" s="22"/>
    </row>
    <row r="7" spans="1:5" ht="15" customHeight="1" x14ac:dyDescent="0.2">
      <c r="A7" s="224" t="s">
        <v>45</v>
      </c>
      <c r="B7" s="223" t="s">
        <v>46</v>
      </c>
      <c r="C7" s="221" t="s">
        <v>242</v>
      </c>
      <c r="D7" s="221" t="s">
        <v>339</v>
      </c>
      <c r="E7" s="221" t="s">
        <v>261</v>
      </c>
    </row>
    <row r="8" spans="1:5" ht="11.25" customHeight="1" x14ac:dyDescent="0.2">
      <c r="A8" s="219"/>
      <c r="B8" s="219"/>
      <c r="C8" s="300"/>
      <c r="D8" s="300"/>
      <c r="E8" s="287"/>
    </row>
    <row r="9" spans="1:5" x14ac:dyDescent="0.2">
      <c r="A9" s="219"/>
      <c r="B9" s="219"/>
      <c r="C9" s="300"/>
      <c r="D9" s="300"/>
      <c r="E9" s="287"/>
    </row>
    <row r="10" spans="1:5" x14ac:dyDescent="0.2">
      <c r="A10" s="309"/>
      <c r="B10" s="309" t="s">
        <v>342</v>
      </c>
      <c r="C10" s="308">
        <f>SUM(C8:C9)</f>
        <v>0</v>
      </c>
      <c r="D10" s="302"/>
      <c r="E10" s="302"/>
    </row>
    <row r="13" spans="1:5" ht="11.25" customHeight="1" x14ac:dyDescent="0.2">
      <c r="A13" s="213" t="s">
        <v>341</v>
      </c>
      <c r="B13" s="187"/>
      <c r="E13" s="301" t="s">
        <v>340</v>
      </c>
    </row>
    <row r="14" spans="1:5" x14ac:dyDescent="0.2">
      <c r="A14" s="277"/>
    </row>
    <row r="15" spans="1:5" ht="15" customHeight="1" x14ac:dyDescent="0.2">
      <c r="A15" s="224" t="s">
        <v>45</v>
      </c>
      <c r="B15" s="223" t="s">
        <v>46</v>
      </c>
      <c r="C15" s="221" t="s">
        <v>242</v>
      </c>
      <c r="D15" s="221" t="s">
        <v>339</v>
      </c>
      <c r="E15" s="221" t="s">
        <v>261</v>
      </c>
    </row>
    <row r="16" spans="1:5" x14ac:dyDescent="0.2">
      <c r="A16" s="307"/>
      <c r="B16" s="306"/>
      <c r="C16" s="305"/>
      <c r="D16" s="300"/>
      <c r="E16" s="287"/>
    </row>
    <row r="17" spans="1:5" x14ac:dyDescent="0.2">
      <c r="A17" s="219"/>
      <c r="B17" s="304"/>
      <c r="C17" s="300"/>
      <c r="D17" s="300"/>
      <c r="E17" s="287"/>
    </row>
    <row r="18" spans="1:5" x14ac:dyDescent="0.2">
      <c r="A18" s="299"/>
      <c r="B18" s="299" t="s">
        <v>338</v>
      </c>
      <c r="C18" s="303">
        <f>SUM(C16:C17)</f>
        <v>0</v>
      </c>
      <c r="D18" s="302"/>
      <c r="E18" s="302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16384" width="13.7109375" style="5"/>
  </cols>
  <sheetData>
    <row r="2" spans="1:5" ht="15" customHeight="1" x14ac:dyDescent="0.2">
      <c r="A2" s="678" t="s">
        <v>143</v>
      </c>
      <c r="B2" s="679"/>
      <c r="D2" s="87"/>
      <c r="E2" s="87"/>
    </row>
    <row r="3" spans="1:5" ht="12" thickBot="1" x14ac:dyDescent="0.25">
      <c r="A3" s="87"/>
      <c r="B3" s="87"/>
      <c r="D3" s="87"/>
      <c r="E3" s="87"/>
    </row>
    <row r="4" spans="1:5" ht="14.1" customHeight="1" x14ac:dyDescent="0.2">
      <c r="A4" s="136" t="s">
        <v>234</v>
      </c>
      <c r="B4" s="93"/>
      <c r="C4" s="106"/>
      <c r="D4" s="93"/>
      <c r="E4" s="94"/>
    </row>
    <row r="5" spans="1:5" ht="14.1" customHeight="1" x14ac:dyDescent="0.2">
      <c r="A5" s="138" t="s">
        <v>144</v>
      </c>
      <c r="B5" s="11"/>
      <c r="C5" s="12"/>
      <c r="D5" s="11"/>
      <c r="E5" s="95"/>
    </row>
    <row r="6" spans="1:5" ht="14.1" customHeight="1" x14ac:dyDescent="0.2">
      <c r="A6" s="138" t="s">
        <v>173</v>
      </c>
      <c r="B6" s="91"/>
      <c r="C6" s="107"/>
      <c r="D6" s="91"/>
      <c r="E6" s="92"/>
    </row>
    <row r="7" spans="1:5" ht="14.1" customHeight="1" x14ac:dyDescent="0.2">
      <c r="A7" s="155" t="s">
        <v>180</v>
      </c>
      <c r="B7" s="11"/>
      <c r="C7" s="12"/>
      <c r="D7" s="11"/>
      <c r="E7" s="95"/>
    </row>
    <row r="8" spans="1:5" ht="14.1" customHeight="1" thickBot="1" x14ac:dyDescent="0.25">
      <c r="A8" s="143" t="s">
        <v>174</v>
      </c>
      <c r="B8" s="96"/>
      <c r="C8" s="108"/>
      <c r="D8" s="96"/>
      <c r="E8" s="97"/>
    </row>
    <row r="9" spans="1:5" x14ac:dyDescent="0.2">
      <c r="A9" s="87"/>
      <c r="B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6" customWidth="1"/>
    <col min="4" max="5" width="17.7109375" style="88" customWidth="1"/>
    <col min="6" max="16384" width="11.42578125" style="88"/>
  </cols>
  <sheetData>
    <row r="1" spans="1:5" s="11" customFormat="1" x14ac:dyDescent="0.2">
      <c r="A1" s="20" t="s">
        <v>43</v>
      </c>
      <c r="B1" s="20"/>
      <c r="C1" s="313"/>
      <c r="D1" s="23"/>
      <c r="E1" s="4"/>
    </row>
    <row r="2" spans="1:5" s="11" customFormat="1" x14ac:dyDescent="0.2">
      <c r="A2" s="20" t="s">
        <v>139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213" t="s">
        <v>351</v>
      </c>
      <c r="B5" s="187"/>
      <c r="C5" s="6"/>
      <c r="D5" s="88"/>
      <c r="E5" s="301" t="s">
        <v>345</v>
      </c>
    </row>
    <row r="6" spans="1:5" s="11" customFormat="1" x14ac:dyDescent="0.2">
      <c r="A6" s="277"/>
      <c r="B6" s="88"/>
      <c r="C6" s="6"/>
      <c r="D6" s="88"/>
      <c r="E6" s="88"/>
    </row>
    <row r="7" spans="1:5" s="11" customFormat="1" ht="15" customHeight="1" x14ac:dyDescent="0.2">
      <c r="A7" s="224" t="s">
        <v>45</v>
      </c>
      <c r="B7" s="223" t="s">
        <v>46</v>
      </c>
      <c r="C7" s="221" t="s">
        <v>242</v>
      </c>
      <c r="D7" s="221" t="s">
        <v>339</v>
      </c>
      <c r="E7" s="221" t="s">
        <v>261</v>
      </c>
    </row>
    <row r="8" spans="1:5" s="11" customFormat="1" x14ac:dyDescent="0.2">
      <c r="A8" s="307"/>
      <c r="B8" s="306"/>
      <c r="C8" s="305"/>
      <c r="D8" s="300"/>
      <c r="E8" s="287"/>
    </row>
    <row r="9" spans="1:5" s="11" customFormat="1" x14ac:dyDescent="0.2">
      <c r="A9" s="219"/>
      <c r="B9" s="304"/>
      <c r="C9" s="300"/>
      <c r="D9" s="300"/>
      <c r="E9" s="287"/>
    </row>
    <row r="10" spans="1:5" s="11" customFormat="1" x14ac:dyDescent="0.2">
      <c r="A10" s="299"/>
      <c r="B10" s="299" t="s">
        <v>350</v>
      </c>
      <c r="C10" s="303">
        <f>SUM(C8:C9)</f>
        <v>0</v>
      </c>
      <c r="D10" s="302"/>
      <c r="E10" s="302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213" t="s">
        <v>349</v>
      </c>
      <c r="B13" s="213"/>
      <c r="C13" s="12"/>
      <c r="D13" s="24"/>
      <c r="E13" s="187" t="s">
        <v>348</v>
      </c>
    </row>
    <row r="14" spans="1:5" s="23" customFormat="1" x14ac:dyDescent="0.2">
      <c r="A14" s="270"/>
      <c r="B14" s="270"/>
      <c r="C14" s="22"/>
      <c r="D14" s="24"/>
    </row>
    <row r="15" spans="1:5" ht="15" customHeight="1" x14ac:dyDescent="0.2">
      <c r="A15" s="224" t="s">
        <v>45</v>
      </c>
      <c r="B15" s="223" t="s">
        <v>46</v>
      </c>
      <c r="C15" s="221" t="s">
        <v>242</v>
      </c>
      <c r="D15" s="221" t="s">
        <v>339</v>
      </c>
      <c r="E15" s="221" t="s">
        <v>261</v>
      </c>
    </row>
    <row r="16" spans="1:5" ht="11.25" customHeight="1" x14ac:dyDescent="0.2">
      <c r="A16" s="234"/>
      <c r="B16" s="265"/>
      <c r="C16" s="218"/>
      <c r="D16" s="218"/>
      <c r="E16" s="287"/>
    </row>
    <row r="17" spans="1:5" x14ac:dyDescent="0.2">
      <c r="A17" s="234"/>
      <c r="B17" s="265"/>
      <c r="C17" s="218"/>
      <c r="D17" s="218"/>
      <c r="E17" s="287"/>
    </row>
    <row r="18" spans="1:5" x14ac:dyDescent="0.2">
      <c r="A18" s="312"/>
      <c r="B18" s="312" t="s">
        <v>347</v>
      </c>
      <c r="C18" s="311">
        <f>SUM(C16:C17)</f>
        <v>0</v>
      </c>
      <c r="D18" s="240"/>
      <c r="E18" s="240"/>
    </row>
    <row r="21" spans="1:5" x14ac:dyDescent="0.2">
      <c r="A21" s="213" t="s">
        <v>346</v>
      </c>
      <c r="B21" s="187"/>
      <c r="E21" s="301" t="s">
        <v>345</v>
      </c>
    </row>
    <row r="22" spans="1:5" x14ac:dyDescent="0.2">
      <c r="A22" s="277"/>
    </row>
    <row r="23" spans="1:5" ht="15" customHeight="1" x14ac:dyDescent="0.2">
      <c r="A23" s="224" t="s">
        <v>45</v>
      </c>
      <c r="B23" s="223" t="s">
        <v>46</v>
      </c>
      <c r="C23" s="221" t="s">
        <v>242</v>
      </c>
      <c r="D23" s="221" t="s">
        <v>339</v>
      </c>
      <c r="E23" s="221" t="s">
        <v>261</v>
      </c>
    </row>
    <row r="24" spans="1:5" x14ac:dyDescent="0.2">
      <c r="A24" s="307"/>
      <c r="B24" s="306"/>
      <c r="C24" s="305"/>
      <c r="D24" s="300"/>
      <c r="E24" s="287"/>
    </row>
    <row r="25" spans="1:5" x14ac:dyDescent="0.2">
      <c r="A25" s="219"/>
      <c r="B25" s="304"/>
      <c r="C25" s="300"/>
      <c r="D25" s="300"/>
      <c r="E25" s="287"/>
    </row>
    <row r="26" spans="1:5" x14ac:dyDescent="0.2">
      <c r="A26" s="299"/>
      <c r="B26" s="299" t="s">
        <v>344</v>
      </c>
      <c r="C26" s="303">
        <f>SUM(C24:C25)</f>
        <v>0</v>
      </c>
      <c r="D26" s="302"/>
      <c r="E26" s="302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16384" width="11.42578125" style="5"/>
  </cols>
  <sheetData>
    <row r="2" spans="1:5" ht="15" customHeight="1" x14ac:dyDescent="0.2">
      <c r="A2" s="678" t="s">
        <v>143</v>
      </c>
      <c r="B2" s="679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234</v>
      </c>
      <c r="B4" s="93"/>
      <c r="C4" s="93"/>
      <c r="D4" s="93"/>
      <c r="E4" s="94"/>
    </row>
    <row r="5" spans="1:5" ht="14.1" customHeight="1" x14ac:dyDescent="0.2">
      <c r="A5" s="138" t="s">
        <v>144</v>
      </c>
      <c r="B5" s="11"/>
      <c r="C5" s="11"/>
      <c r="D5" s="11"/>
      <c r="E5" s="95"/>
    </row>
    <row r="6" spans="1:5" ht="14.1" customHeight="1" x14ac:dyDescent="0.2">
      <c r="A6" s="138" t="s">
        <v>173</v>
      </c>
      <c r="B6" s="104"/>
      <c r="C6" s="104"/>
      <c r="D6" s="104"/>
      <c r="E6" s="105"/>
    </row>
    <row r="7" spans="1:5" ht="14.1" customHeight="1" x14ac:dyDescent="0.2">
      <c r="A7" s="161" t="s">
        <v>180</v>
      </c>
      <c r="B7" s="11"/>
      <c r="C7" s="11"/>
      <c r="D7" s="11"/>
      <c r="E7" s="95"/>
    </row>
    <row r="8" spans="1:5" ht="14.1" customHeight="1" thickBot="1" x14ac:dyDescent="0.25">
      <c r="A8" s="162" t="s">
        <v>174</v>
      </c>
      <c r="B8" s="96"/>
      <c r="C8" s="96"/>
      <c r="D8" s="96"/>
      <c r="E8" s="97"/>
    </row>
    <row r="9" spans="1:5" x14ac:dyDescent="0.2">
      <c r="A9" s="87"/>
      <c r="B9" s="87"/>
      <c r="C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6" customWidth="1"/>
    <col min="2" max="2" width="23.140625" style="1" customWidth="1"/>
    <col min="3" max="3" width="11.42578125" style="1"/>
    <col min="4" max="4" width="11.5703125" style="1" customWidth="1"/>
    <col min="5" max="5" width="10.85546875" style="1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1" customWidth="1"/>
    <col min="17" max="18" width="10.7109375" style="1" customWidth="1"/>
    <col min="19" max="19" width="10.7109375" style="33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9.28515625" style="1" bestFit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28" width="11.42578125" style="190"/>
    <col min="29" max="16384" width="11.42578125" style="189"/>
  </cols>
  <sheetData>
    <row r="1" spans="1:28" s="23" customFormat="1" ht="18" customHeight="1" x14ac:dyDescent="0.2">
      <c r="A1" s="692" t="s">
        <v>238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4"/>
      <c r="AB1" s="11"/>
    </row>
    <row r="2" spans="1:28" s="23" customFormat="1" x14ac:dyDescent="0.2">
      <c r="A2" s="88"/>
      <c r="B2" s="88"/>
      <c r="C2" s="88"/>
      <c r="D2" s="88"/>
      <c r="E2" s="88"/>
      <c r="F2" s="6"/>
      <c r="G2" s="6"/>
      <c r="H2" s="6"/>
      <c r="I2" s="6"/>
      <c r="J2" s="6"/>
      <c r="K2" s="6"/>
      <c r="L2" s="6"/>
      <c r="M2" s="6"/>
      <c r="N2" s="6"/>
      <c r="O2" s="6"/>
      <c r="P2" s="88"/>
      <c r="Q2" s="88"/>
      <c r="R2" s="88"/>
      <c r="S2" s="25"/>
      <c r="T2" s="88"/>
      <c r="U2" s="88"/>
      <c r="V2" s="88"/>
      <c r="W2" s="88"/>
      <c r="X2" s="88"/>
      <c r="Y2" s="88"/>
      <c r="Z2" s="88"/>
      <c r="AA2" s="88"/>
      <c r="AB2" s="11"/>
    </row>
    <row r="3" spans="1:28" s="23" customFormat="1" x14ac:dyDescent="0.2">
      <c r="A3" s="88"/>
      <c r="B3" s="88"/>
      <c r="C3" s="88"/>
      <c r="D3" s="88"/>
      <c r="E3" s="88"/>
      <c r="F3" s="6"/>
      <c r="G3" s="6"/>
      <c r="H3" s="6"/>
      <c r="I3" s="6"/>
      <c r="J3" s="6"/>
      <c r="K3" s="6"/>
      <c r="L3" s="6"/>
      <c r="M3" s="6"/>
      <c r="N3" s="6"/>
      <c r="O3" s="6"/>
      <c r="P3" s="88"/>
      <c r="Q3" s="88"/>
      <c r="R3" s="88"/>
      <c r="S3" s="25"/>
      <c r="T3" s="88"/>
      <c r="U3" s="88"/>
      <c r="V3" s="88"/>
      <c r="W3" s="88"/>
      <c r="X3" s="88"/>
      <c r="Y3" s="88"/>
      <c r="Z3" s="88"/>
      <c r="AA3" s="88"/>
      <c r="AB3" s="11"/>
    </row>
    <row r="4" spans="1:28" s="23" customFormat="1" ht="11.25" customHeight="1" x14ac:dyDescent="0.2">
      <c r="A4" s="213" t="s">
        <v>130</v>
      </c>
      <c r="B4" s="184"/>
      <c r="C4" s="184"/>
      <c r="D4" s="184"/>
      <c r="E4" s="185"/>
      <c r="F4" s="12"/>
      <c r="G4" s="12"/>
      <c r="H4" s="12"/>
      <c r="I4" s="12"/>
      <c r="J4" s="26"/>
      <c r="K4" s="26"/>
      <c r="L4" s="26"/>
      <c r="M4" s="26"/>
      <c r="N4" s="26"/>
      <c r="O4" s="6"/>
      <c r="P4" s="693" t="s">
        <v>54</v>
      </c>
      <c r="Q4" s="693"/>
      <c r="R4" s="693"/>
      <c r="S4" s="693"/>
      <c r="T4" s="693"/>
      <c r="U4" s="88"/>
      <c r="V4" s="88"/>
      <c r="W4" s="88"/>
      <c r="X4" s="88"/>
      <c r="Y4" s="88"/>
      <c r="Z4" s="88"/>
      <c r="AA4" s="88"/>
      <c r="AB4" s="11"/>
    </row>
    <row r="5" spans="1:28" s="23" customFormat="1" x14ac:dyDescent="0.2">
      <c r="A5" s="73"/>
      <c r="B5" s="74"/>
      <c r="C5" s="75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76"/>
      <c r="B6" s="694" t="s">
        <v>55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5"/>
    </row>
    <row r="7" spans="1:28" ht="12.95" customHeight="1" x14ac:dyDescent="0.2">
      <c r="A7" s="208"/>
      <c r="B7" s="208"/>
      <c r="C7" s="208"/>
      <c r="D7" s="208"/>
      <c r="E7" s="208"/>
      <c r="F7" s="211" t="s">
        <v>120</v>
      </c>
      <c r="G7" s="210"/>
      <c r="H7" s="212" t="s">
        <v>237</v>
      </c>
      <c r="I7" s="209"/>
      <c r="J7" s="208"/>
      <c r="K7" s="211" t="s">
        <v>121</v>
      </c>
      <c r="L7" s="210"/>
      <c r="M7" s="209"/>
      <c r="N7" s="209"/>
      <c r="O7" s="209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</row>
    <row r="8" spans="1:28" s="203" customFormat="1" ht="33.75" customHeight="1" x14ac:dyDescent="0.25">
      <c r="A8" s="205" t="s">
        <v>125</v>
      </c>
      <c r="B8" s="205" t="s">
        <v>56</v>
      </c>
      <c r="C8" s="205" t="s">
        <v>57</v>
      </c>
      <c r="D8" s="205" t="s">
        <v>134</v>
      </c>
      <c r="E8" s="205" t="s">
        <v>126</v>
      </c>
      <c r="F8" s="207" t="s">
        <v>69</v>
      </c>
      <c r="G8" s="207" t="s">
        <v>70</v>
      </c>
      <c r="H8" s="207" t="s">
        <v>70</v>
      </c>
      <c r="I8" s="206" t="s">
        <v>127</v>
      </c>
      <c r="J8" s="205" t="s">
        <v>58</v>
      </c>
      <c r="K8" s="207" t="s">
        <v>69</v>
      </c>
      <c r="L8" s="207" t="s">
        <v>70</v>
      </c>
      <c r="M8" s="206" t="s">
        <v>122</v>
      </c>
      <c r="N8" s="206" t="s">
        <v>123</v>
      </c>
      <c r="O8" s="206" t="s">
        <v>59</v>
      </c>
      <c r="P8" s="205" t="s">
        <v>128</v>
      </c>
      <c r="Q8" s="205" t="s">
        <v>129</v>
      </c>
      <c r="R8" s="205" t="s">
        <v>60</v>
      </c>
      <c r="S8" s="205" t="s">
        <v>61</v>
      </c>
      <c r="T8" s="205" t="s">
        <v>62</v>
      </c>
      <c r="U8" s="205" t="s">
        <v>63</v>
      </c>
      <c r="V8" s="205" t="s">
        <v>64</v>
      </c>
      <c r="W8" s="205" t="s">
        <v>65</v>
      </c>
      <c r="X8" s="205" t="s">
        <v>66</v>
      </c>
      <c r="Y8" s="205" t="s">
        <v>124</v>
      </c>
      <c r="Z8" s="205" t="s">
        <v>67</v>
      </c>
      <c r="AA8" s="205" t="s">
        <v>68</v>
      </c>
      <c r="AB8" s="204"/>
    </row>
    <row r="9" spans="1:28" x14ac:dyDescent="0.2">
      <c r="A9" s="200" t="s">
        <v>71</v>
      </c>
      <c r="B9" s="195"/>
      <c r="C9" s="193"/>
      <c r="D9" s="193"/>
      <c r="E9" s="193"/>
      <c r="F9" s="197"/>
      <c r="G9" s="197"/>
      <c r="H9" s="199"/>
      <c r="I9" s="199"/>
      <c r="J9" s="198"/>
      <c r="K9" s="197"/>
      <c r="L9" s="197"/>
      <c r="M9" s="197"/>
      <c r="N9" s="197"/>
      <c r="O9" s="197"/>
      <c r="P9" s="196"/>
      <c r="Q9" s="196"/>
      <c r="R9" s="194"/>
      <c r="S9" s="194"/>
      <c r="T9" s="193"/>
      <c r="U9" s="193"/>
      <c r="V9" s="195"/>
      <c r="W9" s="195"/>
      <c r="X9" s="193"/>
      <c r="Y9" s="193"/>
      <c r="Z9" s="194"/>
      <c r="AA9" s="193"/>
    </row>
    <row r="10" spans="1:28" s="201" customFormat="1" x14ac:dyDescent="0.2">
      <c r="A10" s="200" t="s">
        <v>72</v>
      </c>
      <c r="B10" s="195"/>
      <c r="C10" s="193"/>
      <c r="D10" s="193"/>
      <c r="E10" s="193"/>
      <c r="F10" s="197"/>
      <c r="G10" s="197"/>
      <c r="H10" s="199"/>
      <c r="I10" s="199"/>
      <c r="J10" s="198"/>
      <c r="K10" s="197"/>
      <c r="L10" s="197"/>
      <c r="M10" s="197"/>
      <c r="N10" s="197"/>
      <c r="O10" s="197"/>
      <c r="P10" s="196"/>
      <c r="Q10" s="196"/>
      <c r="R10" s="194"/>
      <c r="S10" s="194"/>
      <c r="T10" s="193"/>
      <c r="U10" s="193"/>
      <c r="V10" s="195"/>
      <c r="W10" s="195"/>
      <c r="X10" s="193"/>
      <c r="Y10" s="193"/>
      <c r="Z10" s="194"/>
      <c r="AA10" s="193"/>
      <c r="AB10" s="202"/>
    </row>
    <row r="11" spans="1:28" s="190" customFormat="1" x14ac:dyDescent="0.2">
      <c r="A11" s="200" t="s">
        <v>73</v>
      </c>
      <c r="B11" s="195"/>
      <c r="C11" s="193"/>
      <c r="D11" s="193"/>
      <c r="E11" s="193"/>
      <c r="F11" s="197"/>
      <c r="G11" s="197"/>
      <c r="H11" s="199"/>
      <c r="I11" s="199"/>
      <c r="J11" s="198"/>
      <c r="K11" s="197"/>
      <c r="L11" s="197"/>
      <c r="M11" s="197"/>
      <c r="N11" s="197"/>
      <c r="O11" s="197"/>
      <c r="P11" s="196"/>
      <c r="Q11" s="196"/>
      <c r="R11" s="194"/>
      <c r="S11" s="194"/>
      <c r="T11" s="193"/>
      <c r="U11" s="193"/>
      <c r="V11" s="195"/>
      <c r="W11" s="195"/>
      <c r="X11" s="193"/>
      <c r="Y11" s="193"/>
      <c r="Z11" s="194"/>
      <c r="AA11" s="193"/>
    </row>
    <row r="12" spans="1:28" s="190" customFormat="1" x14ac:dyDescent="0.2">
      <c r="A12" s="200" t="s">
        <v>74</v>
      </c>
      <c r="B12" s="195"/>
      <c r="C12" s="193"/>
      <c r="D12" s="193"/>
      <c r="E12" s="193"/>
      <c r="F12" s="197"/>
      <c r="G12" s="197"/>
      <c r="H12" s="199"/>
      <c r="I12" s="199"/>
      <c r="J12" s="198"/>
      <c r="K12" s="197"/>
      <c r="L12" s="197"/>
      <c r="M12" s="197"/>
      <c r="N12" s="197"/>
      <c r="O12" s="197"/>
      <c r="P12" s="196"/>
      <c r="Q12" s="196"/>
      <c r="R12" s="194"/>
      <c r="S12" s="194"/>
      <c r="T12" s="193"/>
      <c r="U12" s="193"/>
      <c r="V12" s="195"/>
      <c r="W12" s="195"/>
      <c r="X12" s="193"/>
      <c r="Y12" s="193"/>
      <c r="Z12" s="194"/>
      <c r="AA12" s="193"/>
    </row>
    <row r="13" spans="1:28" s="190" customFormat="1" x14ac:dyDescent="0.2">
      <c r="A13" s="200"/>
      <c r="B13" s="195"/>
      <c r="C13" s="193"/>
      <c r="D13" s="193"/>
      <c r="E13" s="193"/>
      <c r="F13" s="197"/>
      <c r="G13" s="197"/>
      <c r="H13" s="199"/>
      <c r="I13" s="199"/>
      <c r="J13" s="198"/>
      <c r="K13" s="197"/>
      <c r="L13" s="197"/>
      <c r="M13" s="197"/>
      <c r="N13" s="197"/>
      <c r="O13" s="197"/>
      <c r="P13" s="196"/>
      <c r="Q13" s="196"/>
      <c r="R13" s="194"/>
      <c r="S13" s="194"/>
      <c r="T13" s="193"/>
      <c r="U13" s="193"/>
      <c r="V13" s="195"/>
      <c r="W13" s="195"/>
      <c r="X13" s="193"/>
      <c r="Y13" s="193"/>
      <c r="Z13" s="194"/>
      <c r="AA13" s="193"/>
    </row>
    <row r="14" spans="1:28" s="190" customFormat="1" x14ac:dyDescent="0.2">
      <c r="A14" s="200"/>
      <c r="B14" s="195"/>
      <c r="C14" s="193"/>
      <c r="D14" s="193"/>
      <c r="E14" s="193"/>
      <c r="F14" s="197"/>
      <c r="G14" s="197"/>
      <c r="H14" s="199"/>
      <c r="I14" s="199"/>
      <c r="J14" s="198"/>
      <c r="K14" s="197"/>
      <c r="L14" s="197"/>
      <c r="M14" s="197"/>
      <c r="N14" s="197"/>
      <c r="O14" s="197"/>
      <c r="P14" s="196"/>
      <c r="Q14" s="196"/>
      <c r="R14" s="194"/>
      <c r="S14" s="194"/>
      <c r="T14" s="193"/>
      <c r="U14" s="193"/>
      <c r="V14" s="195"/>
      <c r="W14" s="195"/>
      <c r="X14" s="193"/>
      <c r="Y14" s="193"/>
      <c r="Z14" s="194"/>
      <c r="AA14" s="193"/>
    </row>
    <row r="15" spans="1:28" s="190" customFormat="1" x14ac:dyDescent="0.2">
      <c r="A15" s="200"/>
      <c r="B15" s="195"/>
      <c r="C15" s="193"/>
      <c r="D15" s="193"/>
      <c r="E15" s="193"/>
      <c r="F15" s="197"/>
      <c r="G15" s="197"/>
      <c r="H15" s="199"/>
      <c r="I15" s="199"/>
      <c r="J15" s="198"/>
      <c r="K15" s="197"/>
      <c r="L15" s="197"/>
      <c r="M15" s="197"/>
      <c r="N15" s="197"/>
      <c r="O15" s="197"/>
      <c r="P15" s="196"/>
      <c r="Q15" s="196"/>
      <c r="R15" s="194"/>
      <c r="S15" s="194"/>
      <c r="T15" s="193"/>
      <c r="U15" s="193"/>
      <c r="V15" s="195"/>
      <c r="W15" s="195"/>
      <c r="X15" s="193"/>
      <c r="Y15" s="193"/>
      <c r="Z15" s="194"/>
      <c r="AA15" s="193"/>
    </row>
    <row r="16" spans="1:28" s="190" customFormat="1" x14ac:dyDescent="0.2">
      <c r="A16" s="200"/>
      <c r="B16" s="195"/>
      <c r="C16" s="193"/>
      <c r="D16" s="193"/>
      <c r="E16" s="193"/>
      <c r="F16" s="197"/>
      <c r="G16" s="197"/>
      <c r="H16" s="199"/>
      <c r="I16" s="199"/>
      <c r="J16" s="198"/>
      <c r="K16" s="197"/>
      <c r="L16" s="197"/>
      <c r="M16" s="197"/>
      <c r="N16" s="197"/>
      <c r="O16" s="197"/>
      <c r="P16" s="196"/>
      <c r="Q16" s="196"/>
      <c r="R16" s="194"/>
      <c r="S16" s="194"/>
      <c r="T16" s="193"/>
      <c r="U16" s="193"/>
      <c r="V16" s="195"/>
      <c r="W16" s="195"/>
      <c r="X16" s="193"/>
      <c r="Y16" s="193"/>
      <c r="Z16" s="194"/>
      <c r="AA16" s="193"/>
    </row>
    <row r="17" spans="1:27" x14ac:dyDescent="0.2">
      <c r="A17" s="200"/>
      <c r="B17" s="195"/>
      <c r="C17" s="193"/>
      <c r="D17" s="193"/>
      <c r="E17" s="193"/>
      <c r="F17" s="197"/>
      <c r="G17" s="197"/>
      <c r="H17" s="199"/>
      <c r="I17" s="199"/>
      <c r="J17" s="198"/>
      <c r="K17" s="197"/>
      <c r="L17" s="197"/>
      <c r="M17" s="197"/>
      <c r="N17" s="197"/>
      <c r="O17" s="197"/>
      <c r="P17" s="196"/>
      <c r="Q17" s="196"/>
      <c r="R17" s="194"/>
      <c r="S17" s="194"/>
      <c r="T17" s="193"/>
      <c r="U17" s="193"/>
      <c r="V17" s="195"/>
      <c r="W17" s="195"/>
      <c r="X17" s="193"/>
      <c r="Y17" s="193"/>
      <c r="Z17" s="194"/>
      <c r="AA17" s="193"/>
    </row>
    <row r="18" spans="1:27" s="191" customFormat="1" x14ac:dyDescent="0.2">
      <c r="A18" s="192">
        <v>900001</v>
      </c>
      <c r="B18" s="77" t="s">
        <v>75</v>
      </c>
      <c r="C18" s="77"/>
      <c r="D18" s="77"/>
      <c r="E18" s="77"/>
      <c r="F18" s="78">
        <f>SUM(F9:F17)</f>
        <v>0</v>
      </c>
      <c r="G18" s="78">
        <f>SUM(G9:G17)</f>
        <v>0</v>
      </c>
      <c r="H18" s="78">
        <f>SUM(H9:H17)</f>
        <v>0</v>
      </c>
      <c r="I18" s="78">
        <f>SUM(I9:I17)</f>
        <v>0</v>
      </c>
      <c r="J18" s="79"/>
      <c r="K18" s="78">
        <f>SUM(K9:K17)</f>
        <v>0</v>
      </c>
      <c r="L18" s="78">
        <f>SUM(L9:L17)</f>
        <v>0</v>
      </c>
      <c r="M18" s="78">
        <f>SUM(M9:M17)</f>
        <v>0</v>
      </c>
      <c r="N18" s="78">
        <f>SUM(N9:N17)</f>
        <v>0</v>
      </c>
      <c r="O18" s="78">
        <f>SUM(O9:O17)</f>
        <v>0</v>
      </c>
      <c r="P18" s="80"/>
      <c r="Q18" s="77"/>
      <c r="R18" s="77"/>
      <c r="S18" s="81"/>
      <c r="T18" s="77"/>
      <c r="U18" s="77"/>
      <c r="V18" s="77"/>
      <c r="W18" s="77"/>
      <c r="X18" s="77"/>
      <c r="Y18" s="77"/>
      <c r="Z18" s="77"/>
      <c r="AA18" s="77"/>
    </row>
    <row r="19" spans="1:27" s="191" customFormat="1" x14ac:dyDescent="0.2">
      <c r="A19" s="14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91" customFormat="1" x14ac:dyDescent="0.2">
      <c r="A20" s="14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60" customWidth="1"/>
    <col min="6" max="6" width="14.7109375" style="7" customWidth="1"/>
    <col min="7" max="16384" width="11.42578125" style="7"/>
  </cols>
  <sheetData>
    <row r="2" spans="1:6" ht="15" customHeight="1" x14ac:dyDescent="0.2">
      <c r="A2" s="678" t="s">
        <v>143</v>
      </c>
      <c r="B2" s="679"/>
      <c r="C2" s="7"/>
      <c r="D2" s="89"/>
      <c r="E2" s="89"/>
    </row>
    <row r="3" spans="1:6" ht="12" thickBot="1" x14ac:dyDescent="0.25">
      <c r="A3" s="90"/>
      <c r="B3" s="23"/>
      <c r="C3" s="23"/>
      <c r="D3" s="28"/>
      <c r="E3" s="28"/>
      <c r="F3" s="23"/>
    </row>
    <row r="4" spans="1:6" ht="14.1" customHeight="1" x14ac:dyDescent="0.2">
      <c r="A4" s="136" t="s">
        <v>234</v>
      </c>
      <c r="B4" s="137"/>
      <c r="C4" s="137"/>
      <c r="D4" s="137"/>
      <c r="E4" s="137"/>
      <c r="F4" s="102"/>
    </row>
    <row r="5" spans="1:6" ht="14.1" customHeight="1" x14ac:dyDescent="0.2">
      <c r="A5" s="138" t="s">
        <v>144</v>
      </c>
      <c r="B5" s="139"/>
      <c r="C5" s="139"/>
      <c r="D5" s="139"/>
      <c r="E5" s="139"/>
      <c r="F5" s="102"/>
    </row>
    <row r="6" spans="1:6" ht="14.1" customHeight="1" x14ac:dyDescent="0.2">
      <c r="A6" s="680" t="s">
        <v>228</v>
      </c>
      <c r="B6" s="681"/>
      <c r="C6" s="681"/>
      <c r="D6" s="681"/>
      <c r="E6" s="681"/>
      <c r="F6" s="135"/>
    </row>
    <row r="7" spans="1:6" ht="14.1" customHeight="1" x14ac:dyDescent="0.2">
      <c r="A7" s="138" t="s">
        <v>145</v>
      </c>
      <c r="B7" s="139"/>
      <c r="C7" s="139"/>
      <c r="D7" s="139"/>
      <c r="E7" s="139"/>
      <c r="F7" s="102"/>
    </row>
    <row r="8" spans="1:6" ht="14.1" customHeight="1" thickBot="1" x14ac:dyDescent="0.25">
      <c r="A8" s="140" t="s">
        <v>146</v>
      </c>
      <c r="B8" s="141"/>
      <c r="C8" s="141"/>
      <c r="D8" s="141"/>
      <c r="E8" s="141"/>
      <c r="F8" s="102"/>
    </row>
    <row r="9" spans="1:6" x14ac:dyDescent="0.2">
      <c r="C9" s="7"/>
      <c r="D9" s="89"/>
      <c r="E9" s="89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6" customWidth="1"/>
    <col min="2" max="2" width="23.140625" style="1" customWidth="1"/>
    <col min="3" max="3" width="11.42578125" style="1"/>
    <col min="4" max="4" width="11.5703125" style="1" customWidth="1"/>
    <col min="5" max="5" width="10.85546875" style="1" bestFit="1" customWidth="1"/>
    <col min="6" max="8" width="12.7109375" style="26" customWidth="1"/>
    <col min="9" max="9" width="13.42578125" style="26" customWidth="1"/>
    <col min="10" max="10" width="9.42578125" style="26" customWidth="1"/>
    <col min="11" max="15" width="12.7109375" style="26" customWidth="1"/>
    <col min="16" max="16" width="9.140625" style="1" customWidth="1"/>
    <col min="17" max="18" width="10.7109375" style="1" customWidth="1"/>
    <col min="19" max="19" width="10.7109375" style="33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9.28515625" style="1" bestFit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28" width="11.42578125" style="11"/>
    <col min="29" max="16384" width="11.42578125" style="23"/>
  </cols>
  <sheetData>
    <row r="1" spans="1:27" s="20" customFormat="1" x14ac:dyDescent="0.2">
      <c r="A1" s="14"/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29"/>
      <c r="R1" s="29"/>
      <c r="S1" s="32"/>
      <c r="T1" s="29"/>
      <c r="U1" s="29"/>
      <c r="V1" s="29"/>
      <c r="W1" s="29"/>
      <c r="X1" s="29"/>
      <c r="Y1" s="29"/>
      <c r="Z1" s="29"/>
      <c r="AA1" s="29"/>
    </row>
    <row r="2" spans="1:27" s="11" customFormat="1" ht="15" customHeight="1" x14ac:dyDescent="0.2">
      <c r="A2" s="679" t="s">
        <v>143</v>
      </c>
      <c r="B2" s="679"/>
      <c r="C2" s="679"/>
      <c r="D2" s="29"/>
      <c r="E2" s="29"/>
      <c r="F2" s="31"/>
      <c r="G2" s="31"/>
      <c r="H2" s="31"/>
      <c r="I2" s="29"/>
      <c r="J2" s="29"/>
      <c r="K2" s="31"/>
      <c r="L2" s="31"/>
      <c r="M2" s="31"/>
      <c r="N2" s="31"/>
      <c r="O2" s="31"/>
      <c r="P2" s="29"/>
      <c r="Q2" s="29"/>
      <c r="R2" s="29"/>
      <c r="S2" s="29"/>
      <c r="T2" s="29"/>
      <c r="U2" s="1"/>
      <c r="V2" s="1"/>
      <c r="W2" s="1"/>
      <c r="X2" s="1"/>
      <c r="Y2" s="1"/>
      <c r="Z2" s="1"/>
      <c r="AA2" s="1"/>
    </row>
    <row r="3" spans="1:27" s="11" customFormat="1" ht="12" thickBot="1" x14ac:dyDescent="0.25">
      <c r="A3" s="29"/>
      <c r="B3" s="29"/>
      <c r="C3" s="29"/>
      <c r="D3" s="29"/>
      <c r="E3" s="29"/>
      <c r="F3" s="31"/>
      <c r="G3" s="31"/>
      <c r="H3" s="31"/>
      <c r="I3" s="29"/>
      <c r="J3" s="29"/>
      <c r="K3" s="31"/>
      <c r="L3" s="31"/>
      <c r="M3" s="31"/>
      <c r="N3" s="31"/>
      <c r="O3" s="31"/>
      <c r="P3" s="29"/>
      <c r="Q3" s="29"/>
      <c r="R3" s="29"/>
      <c r="S3" s="29"/>
      <c r="T3" s="29"/>
      <c r="U3" s="1"/>
      <c r="V3" s="1"/>
      <c r="W3" s="1"/>
      <c r="X3" s="1"/>
      <c r="Y3" s="1"/>
      <c r="Z3" s="1"/>
      <c r="AA3" s="1"/>
    </row>
    <row r="4" spans="1:27" s="11" customFormat="1" ht="14.1" customHeight="1" x14ac:dyDescent="0.2">
      <c r="A4" s="163" t="s">
        <v>181</v>
      </c>
      <c r="B4" s="109"/>
      <c r="C4" s="109"/>
      <c r="D4" s="109"/>
      <c r="E4" s="109"/>
      <c r="F4" s="110"/>
      <c r="G4" s="110"/>
      <c r="H4" s="110"/>
      <c r="I4" s="109"/>
      <c r="J4" s="109"/>
      <c r="K4" s="110"/>
      <c r="L4" s="110"/>
      <c r="M4" s="110"/>
      <c r="N4" s="110"/>
      <c r="O4" s="110"/>
      <c r="P4" s="109"/>
      <c r="Q4" s="109"/>
      <c r="R4" s="109"/>
      <c r="S4" s="109"/>
      <c r="T4" s="111"/>
      <c r="U4" s="1"/>
      <c r="V4" s="1"/>
      <c r="W4" s="1"/>
      <c r="X4" s="1"/>
      <c r="Y4" s="1"/>
      <c r="Z4" s="1"/>
      <c r="AA4" s="1"/>
    </row>
    <row r="5" spans="1:27" s="11" customFormat="1" ht="14.1" customHeight="1" x14ac:dyDescent="0.2">
      <c r="A5" s="164" t="s">
        <v>182</v>
      </c>
      <c r="B5" s="29"/>
      <c r="C5" s="29"/>
      <c r="D5" s="29"/>
      <c r="E5" s="29"/>
      <c r="F5" s="31"/>
      <c r="G5" s="31"/>
      <c r="H5" s="31"/>
      <c r="I5" s="29"/>
      <c r="J5" s="29"/>
      <c r="K5" s="31"/>
      <c r="L5" s="31"/>
      <c r="M5" s="31"/>
      <c r="N5" s="31"/>
      <c r="O5" s="31"/>
      <c r="P5" s="29"/>
      <c r="Q5" s="29"/>
      <c r="R5" s="29"/>
      <c r="S5" s="29"/>
      <c r="T5" s="112"/>
      <c r="U5" s="1"/>
      <c r="V5" s="1"/>
      <c r="W5" s="1"/>
      <c r="X5" s="1"/>
      <c r="Y5" s="1"/>
      <c r="Z5" s="1"/>
      <c r="AA5" s="1"/>
    </row>
    <row r="6" spans="1:27" s="11" customFormat="1" ht="14.1" customHeight="1" x14ac:dyDescent="0.2">
      <c r="A6" s="164" t="s">
        <v>183</v>
      </c>
      <c r="B6" s="29"/>
      <c r="C6" s="29"/>
      <c r="D6" s="29"/>
      <c r="E6" s="29"/>
      <c r="F6" s="31"/>
      <c r="G6" s="31"/>
      <c r="H6" s="31"/>
      <c r="I6" s="29"/>
      <c r="J6" s="29"/>
      <c r="K6" s="31"/>
      <c r="L6" s="31"/>
      <c r="M6" s="31"/>
      <c r="N6" s="31"/>
      <c r="O6" s="31"/>
      <c r="P6" s="29"/>
      <c r="Q6" s="29"/>
      <c r="R6" s="29"/>
      <c r="S6" s="29"/>
      <c r="T6" s="112"/>
      <c r="U6" s="1"/>
      <c r="V6" s="1"/>
      <c r="W6" s="1"/>
      <c r="X6" s="1"/>
      <c r="Y6" s="1"/>
      <c r="Z6" s="1"/>
      <c r="AA6" s="1"/>
    </row>
    <row r="7" spans="1:27" s="11" customFormat="1" ht="14.1" customHeight="1" x14ac:dyDescent="0.2">
      <c r="A7" s="164" t="s">
        <v>184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"/>
      <c r="V7" s="1"/>
      <c r="W7" s="1"/>
      <c r="X7" s="1"/>
      <c r="Y7" s="1"/>
      <c r="Z7" s="1"/>
      <c r="AA7" s="1"/>
    </row>
    <row r="8" spans="1:27" s="11" customFormat="1" ht="14.1" customHeight="1" x14ac:dyDescent="0.2">
      <c r="A8" s="164" t="s">
        <v>185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"/>
      <c r="V8" s="1"/>
      <c r="W8" s="1"/>
      <c r="X8" s="1"/>
      <c r="Y8" s="1"/>
      <c r="Z8" s="1"/>
      <c r="AA8" s="1"/>
    </row>
    <row r="9" spans="1:27" s="11" customFormat="1" ht="14.1" customHeight="1" x14ac:dyDescent="0.2">
      <c r="A9" s="164" t="s">
        <v>186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  <c r="U9" s="1"/>
      <c r="V9" s="1"/>
      <c r="W9" s="1"/>
      <c r="X9" s="1"/>
      <c r="Y9" s="1"/>
      <c r="Z9" s="1"/>
      <c r="AA9" s="1"/>
    </row>
    <row r="10" spans="1:27" s="11" customFormat="1" ht="14.1" customHeight="1" x14ac:dyDescent="0.2">
      <c r="A10" s="164" t="s">
        <v>187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1"/>
      <c r="V10" s="1"/>
      <c r="W10" s="1"/>
      <c r="X10" s="1"/>
      <c r="Y10" s="1"/>
      <c r="Z10" s="1"/>
      <c r="AA10" s="1"/>
    </row>
    <row r="11" spans="1:27" s="11" customFormat="1" ht="14.1" customHeight="1" x14ac:dyDescent="0.2">
      <c r="A11" s="164" t="s">
        <v>188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"/>
      <c r="V11" s="1"/>
      <c r="W11" s="1"/>
      <c r="X11" s="1"/>
      <c r="Y11" s="1"/>
      <c r="Z11" s="1"/>
      <c r="AA11" s="1"/>
    </row>
    <row r="12" spans="1:27" s="11" customFormat="1" ht="14.1" customHeight="1" x14ac:dyDescent="0.2">
      <c r="A12" s="164" t="s">
        <v>189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"/>
      <c r="V12" s="1"/>
      <c r="W12" s="1"/>
      <c r="X12" s="1"/>
      <c r="Y12" s="1"/>
      <c r="Z12" s="1"/>
      <c r="AA12" s="1"/>
    </row>
    <row r="13" spans="1:27" s="11" customFormat="1" ht="14.1" customHeight="1" x14ac:dyDescent="0.2">
      <c r="A13" s="164" t="s">
        <v>190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1"/>
      <c r="V13" s="1"/>
      <c r="W13" s="1"/>
      <c r="X13" s="1"/>
      <c r="Y13" s="1"/>
      <c r="Z13" s="1"/>
      <c r="AA13" s="1"/>
    </row>
    <row r="14" spans="1:27" s="11" customFormat="1" ht="14.1" customHeight="1" x14ac:dyDescent="0.2">
      <c r="A14" s="164" t="s">
        <v>191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"/>
      <c r="V14" s="1"/>
      <c r="W14" s="1"/>
      <c r="X14" s="1"/>
      <c r="Y14" s="1"/>
      <c r="Z14" s="1"/>
      <c r="AA14" s="1"/>
    </row>
    <row r="15" spans="1:27" s="11" customFormat="1" ht="14.1" customHeight="1" x14ac:dyDescent="0.2">
      <c r="A15" s="164" t="s">
        <v>192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1"/>
      <c r="V15" s="1"/>
      <c r="W15" s="1"/>
      <c r="X15" s="1"/>
      <c r="Y15" s="1"/>
      <c r="Z15" s="1"/>
      <c r="AA15" s="1"/>
    </row>
    <row r="16" spans="1:27" s="11" customFormat="1" ht="14.1" customHeight="1" x14ac:dyDescent="0.2">
      <c r="A16" s="164" t="s">
        <v>193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4"/>
      <c r="U16" s="1"/>
      <c r="V16" s="1"/>
      <c r="W16" s="1"/>
      <c r="X16" s="1"/>
      <c r="Y16" s="1"/>
      <c r="Z16" s="1"/>
      <c r="AA16" s="1"/>
    </row>
    <row r="17" spans="1:28" s="1" customFormat="1" ht="14.1" customHeight="1" x14ac:dyDescent="0.2">
      <c r="A17" s="164" t="s">
        <v>233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AB17" s="11"/>
    </row>
    <row r="18" spans="1:28" s="1" customFormat="1" ht="14.1" customHeight="1" x14ac:dyDescent="0.2">
      <c r="A18" s="164" t="s">
        <v>232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/>
      <c r="AB18" s="11"/>
    </row>
    <row r="19" spans="1:28" s="1" customFormat="1" ht="14.1" customHeight="1" x14ac:dyDescent="0.2">
      <c r="A19" s="164" t="s">
        <v>194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AB19" s="11"/>
    </row>
    <row r="20" spans="1:28" s="1" customFormat="1" ht="14.1" customHeight="1" x14ac:dyDescent="0.2">
      <c r="A20" s="164" t="s">
        <v>195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4"/>
      <c r="AB20" s="11"/>
    </row>
    <row r="21" spans="1:28" s="1" customFormat="1" ht="14.1" customHeight="1" x14ac:dyDescent="0.2">
      <c r="A21" s="164" t="s">
        <v>196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  <c r="AB21" s="11"/>
    </row>
    <row r="22" spans="1:28" s="1" customFormat="1" ht="14.1" customHeight="1" x14ac:dyDescent="0.2">
      <c r="A22" s="164" t="s">
        <v>197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4"/>
      <c r="AB22" s="11"/>
    </row>
    <row r="23" spans="1:28" s="1" customFormat="1" ht="14.1" customHeight="1" x14ac:dyDescent="0.2">
      <c r="A23" s="164" t="s">
        <v>198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AB23" s="11"/>
    </row>
    <row r="24" spans="1:28" s="1" customFormat="1" ht="14.1" customHeight="1" x14ac:dyDescent="0.2">
      <c r="A24" s="164" t="s">
        <v>199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AB24" s="11"/>
    </row>
    <row r="25" spans="1:28" s="1" customFormat="1" ht="14.1" customHeight="1" x14ac:dyDescent="0.2">
      <c r="A25" s="164" t="s">
        <v>200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AB25" s="11"/>
    </row>
    <row r="26" spans="1:28" s="1" customFormat="1" ht="14.1" customHeight="1" x14ac:dyDescent="0.2">
      <c r="A26" s="164" t="s">
        <v>201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4"/>
      <c r="AB26" s="11"/>
    </row>
    <row r="27" spans="1:28" s="1" customFormat="1" ht="14.1" customHeight="1" x14ac:dyDescent="0.2">
      <c r="A27" s="164" t="s">
        <v>202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AB27" s="11"/>
    </row>
    <row r="28" spans="1:28" s="1" customFormat="1" ht="14.1" customHeight="1" x14ac:dyDescent="0.2">
      <c r="A28" s="164" t="s">
        <v>203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  <c r="AB28" s="11"/>
    </row>
    <row r="29" spans="1:28" s="1" customFormat="1" ht="14.1" customHeight="1" x14ac:dyDescent="0.2">
      <c r="A29" s="164" t="s">
        <v>215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/>
      <c r="AB29" s="11"/>
    </row>
    <row r="30" spans="1:28" s="1" customFormat="1" ht="14.1" customHeight="1" thickBot="1" x14ac:dyDescent="0.25">
      <c r="A30" s="165" t="s">
        <v>204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68"/>
      <c r="AB30" s="11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2" zoomScaleNormal="100" zoomScaleSheetLayoutView="100" workbookViewId="0">
      <selection activeCell="C32" sqref="C32"/>
    </sheetView>
  </sheetViews>
  <sheetFormatPr baseColWidth="10" defaultColWidth="12.42578125" defaultRowHeight="11.25" x14ac:dyDescent="0.2"/>
  <cols>
    <col min="1" max="1" width="19.7109375" style="88" customWidth="1"/>
    <col min="2" max="2" width="50.7109375" style="88" customWidth="1"/>
    <col min="3" max="4" width="17.7109375" style="3" customWidth="1"/>
    <col min="5" max="16384" width="12.42578125" style="88"/>
  </cols>
  <sheetData>
    <row r="1" spans="1:4" ht="15" x14ac:dyDescent="0.25">
      <c r="A1" s="512" t="s">
        <v>43</v>
      </c>
      <c r="B1" s="512"/>
      <c r="C1" s="507"/>
      <c r="D1" s="508"/>
    </row>
    <row r="2" spans="1:4" ht="15" x14ac:dyDescent="0.25">
      <c r="A2" s="512" t="s">
        <v>0</v>
      </c>
      <c r="B2" s="512"/>
      <c r="C2" s="507"/>
      <c r="D2" s="507"/>
    </row>
    <row r="3" spans="1:4" s="11" customFormat="1" x14ac:dyDescent="0.2">
      <c r="A3" s="510"/>
      <c r="B3" s="510"/>
      <c r="C3" s="513"/>
      <c r="D3" s="513"/>
    </row>
    <row r="4" spans="1:4" s="11" customFormat="1" x14ac:dyDescent="0.2">
      <c r="A4" s="510"/>
      <c r="B4" s="510"/>
      <c r="C4" s="513"/>
      <c r="D4" s="513"/>
    </row>
    <row r="5" spans="1:4" s="11" customFormat="1" ht="11.25" customHeight="1" x14ac:dyDescent="0.2">
      <c r="A5" s="527" t="s">
        <v>357</v>
      </c>
      <c r="B5" s="527"/>
      <c r="C5" s="511"/>
      <c r="D5" s="517" t="s">
        <v>356</v>
      </c>
    </row>
    <row r="6" spans="1:4" ht="11.25" customHeight="1" x14ac:dyDescent="0.2">
      <c r="A6" s="528"/>
      <c r="B6" s="528"/>
      <c r="C6" s="529"/>
      <c r="D6" s="530"/>
    </row>
    <row r="7" spans="1:4" ht="15" customHeight="1" x14ac:dyDescent="0.2">
      <c r="A7" s="521" t="s">
        <v>45</v>
      </c>
      <c r="B7" s="520" t="s">
        <v>46</v>
      </c>
      <c r="C7" s="519" t="s">
        <v>242</v>
      </c>
      <c r="D7" s="519" t="s">
        <v>261</v>
      </c>
    </row>
    <row r="8" spans="1:4" x14ac:dyDescent="0.2">
      <c r="A8" s="524" t="s">
        <v>745</v>
      </c>
      <c r="B8" s="524" t="s">
        <v>537</v>
      </c>
      <c r="C8" s="523">
        <v>2049017.72</v>
      </c>
      <c r="D8" s="518"/>
    </row>
    <row r="9" spans="1:4" x14ac:dyDescent="0.2">
      <c r="A9" s="524" t="s">
        <v>793</v>
      </c>
      <c r="B9" s="524" t="s">
        <v>794</v>
      </c>
      <c r="C9" s="523">
        <v>237694</v>
      </c>
      <c r="D9" s="518"/>
    </row>
    <row r="10" spans="1:4" x14ac:dyDescent="0.2">
      <c r="A10" s="524" t="s">
        <v>795</v>
      </c>
      <c r="B10" s="524" t="s">
        <v>796</v>
      </c>
      <c r="C10" s="523">
        <v>483300</v>
      </c>
      <c r="D10" s="518"/>
    </row>
    <row r="11" spans="1:4" x14ac:dyDescent="0.2">
      <c r="A11" s="524" t="s">
        <v>797</v>
      </c>
      <c r="B11" s="524" t="s">
        <v>798</v>
      </c>
      <c r="C11" s="523">
        <v>5517200</v>
      </c>
      <c r="D11" s="518"/>
    </row>
    <row r="12" spans="1:4" x14ac:dyDescent="0.2">
      <c r="A12" s="524" t="s">
        <v>746</v>
      </c>
      <c r="B12" s="524" t="s">
        <v>747</v>
      </c>
      <c r="C12" s="523">
        <v>695811.98</v>
      </c>
      <c r="D12" s="518"/>
    </row>
    <row r="13" spans="1:4" s="7" customFormat="1" x14ac:dyDescent="0.2">
      <c r="A13" s="524" t="s">
        <v>748</v>
      </c>
      <c r="B13" s="524" t="s">
        <v>30</v>
      </c>
      <c r="C13" s="523">
        <v>1043577.9</v>
      </c>
      <c r="D13" s="518"/>
    </row>
    <row r="14" spans="1:4" s="7" customFormat="1" x14ac:dyDescent="0.2">
      <c r="A14" s="524" t="s">
        <v>799</v>
      </c>
      <c r="B14" s="524" t="s">
        <v>800</v>
      </c>
      <c r="C14" s="523">
        <v>750600</v>
      </c>
      <c r="D14" s="518"/>
    </row>
    <row r="15" spans="1:4" s="7" customFormat="1" x14ac:dyDescent="0.2">
      <c r="A15" s="524" t="s">
        <v>749</v>
      </c>
      <c r="B15" s="524" t="s">
        <v>750</v>
      </c>
      <c r="C15" s="523">
        <v>159254.6</v>
      </c>
      <c r="D15" s="518"/>
    </row>
    <row r="16" spans="1:4" x14ac:dyDescent="0.2">
      <c r="A16" s="524"/>
      <c r="B16" s="524"/>
      <c r="C16" s="523"/>
      <c r="D16" s="518"/>
    </row>
    <row r="17" spans="1:4" x14ac:dyDescent="0.2">
      <c r="A17" s="526"/>
      <c r="B17" s="526" t="s">
        <v>355</v>
      </c>
      <c r="C17" s="522">
        <v>10936456.199999999</v>
      </c>
      <c r="D17" s="525"/>
    </row>
    <row r="18" spans="1:4" x14ac:dyDescent="0.2">
      <c r="A18" s="515"/>
      <c r="B18" s="515"/>
      <c r="C18" s="509"/>
      <c r="D18" s="509"/>
    </row>
    <row r="19" spans="1:4" x14ac:dyDescent="0.2">
      <c r="A19" s="515"/>
      <c r="B19" s="515"/>
      <c r="C19" s="509"/>
      <c r="D19" s="509"/>
    </row>
    <row r="20" spans="1:4" x14ac:dyDescent="0.2">
      <c r="A20" s="516"/>
      <c r="B20" s="516"/>
      <c r="C20" s="514"/>
      <c r="D20" s="514"/>
    </row>
    <row r="21" spans="1:4" x14ac:dyDescent="0.2">
      <c r="A21" s="527" t="s">
        <v>354</v>
      </c>
      <c r="B21" s="527"/>
      <c r="C21" s="531"/>
      <c r="D21" s="517" t="s">
        <v>353</v>
      </c>
    </row>
    <row r="22" spans="1:4" x14ac:dyDescent="0.2">
      <c r="A22" s="528"/>
      <c r="B22" s="528"/>
      <c r="C22" s="529"/>
      <c r="D22" s="530"/>
    </row>
    <row r="23" spans="1:4" x14ac:dyDescent="0.2">
      <c r="A23" s="521" t="s">
        <v>45</v>
      </c>
      <c r="B23" s="520" t="s">
        <v>46</v>
      </c>
      <c r="C23" s="519" t="s">
        <v>242</v>
      </c>
      <c r="D23" s="519" t="s">
        <v>261</v>
      </c>
    </row>
    <row r="24" spans="1:4" x14ac:dyDescent="0.2">
      <c r="A24" s="524" t="s">
        <v>801</v>
      </c>
      <c r="B24" s="524" t="s">
        <v>802</v>
      </c>
      <c r="C24" s="523">
        <v>7000000</v>
      </c>
      <c r="D24" s="518"/>
    </row>
    <row r="25" spans="1:4" x14ac:dyDescent="0.2">
      <c r="A25" s="524" t="s">
        <v>803</v>
      </c>
      <c r="B25" s="524" t="s">
        <v>804</v>
      </c>
      <c r="C25" s="523">
        <v>700000</v>
      </c>
      <c r="D25" s="518"/>
    </row>
    <row r="26" spans="1:4" x14ac:dyDescent="0.2">
      <c r="A26" s="524" t="s">
        <v>805</v>
      </c>
      <c r="B26" s="524" t="s">
        <v>806</v>
      </c>
      <c r="C26" s="523">
        <v>800000</v>
      </c>
      <c r="D26" s="518"/>
    </row>
    <row r="27" spans="1:4" x14ac:dyDescent="0.2">
      <c r="A27" s="524" t="s">
        <v>807</v>
      </c>
      <c r="B27" s="524" t="s">
        <v>808</v>
      </c>
      <c r="C27" s="523">
        <v>3607383</v>
      </c>
      <c r="D27" s="518"/>
    </row>
    <row r="28" spans="1:4" x14ac:dyDescent="0.2">
      <c r="A28" s="524" t="s">
        <v>809</v>
      </c>
      <c r="B28" s="524" t="s">
        <v>810</v>
      </c>
      <c r="C28" s="523">
        <v>407228</v>
      </c>
      <c r="D28" s="518"/>
    </row>
    <row r="29" spans="1:4" x14ac:dyDescent="0.2">
      <c r="A29" s="524" t="s">
        <v>811</v>
      </c>
      <c r="B29" s="524" t="s">
        <v>812</v>
      </c>
      <c r="C29" s="523">
        <v>7974201</v>
      </c>
      <c r="D29" s="518"/>
    </row>
    <row r="30" spans="1:4" x14ac:dyDescent="0.2">
      <c r="A30" s="524"/>
      <c r="B30" s="524"/>
      <c r="C30" s="523"/>
      <c r="D30" s="518"/>
    </row>
    <row r="31" spans="1:4" x14ac:dyDescent="0.2">
      <c r="A31" s="526"/>
      <c r="B31" s="526" t="s">
        <v>352</v>
      </c>
      <c r="C31" s="522">
        <v>20488812</v>
      </c>
      <c r="D31" s="525"/>
    </row>
    <row r="32" spans="1:4" x14ac:dyDescent="0.2">
      <c r="A32" s="516"/>
      <c r="B32" s="516"/>
      <c r="C32" s="514"/>
      <c r="D32" s="514"/>
    </row>
    <row r="33" spans="1:4" x14ac:dyDescent="0.2">
      <c r="A33" s="516"/>
      <c r="B33" s="516"/>
      <c r="C33" s="514"/>
      <c r="D33" s="514"/>
    </row>
    <row r="34" spans="1:4" x14ac:dyDescent="0.2">
      <c r="A34" s="516"/>
      <c r="B34" s="516"/>
      <c r="C34" s="514"/>
      <c r="D34" s="514"/>
    </row>
    <row r="35" spans="1:4" x14ac:dyDescent="0.2">
      <c r="A35" s="516"/>
      <c r="B35" s="516"/>
      <c r="C35" s="514"/>
      <c r="D35" s="514"/>
    </row>
    <row r="36" spans="1:4" x14ac:dyDescent="0.2">
      <c r="A36" s="516"/>
      <c r="B36" s="516"/>
      <c r="C36" s="514"/>
      <c r="D36" s="514"/>
    </row>
    <row r="37" spans="1:4" x14ac:dyDescent="0.2">
      <c r="A37" s="516"/>
      <c r="B37" s="516"/>
      <c r="C37" s="514"/>
      <c r="D37" s="514"/>
    </row>
    <row r="38" spans="1:4" x14ac:dyDescent="0.2">
      <c r="A38" s="516"/>
      <c r="B38" s="516"/>
      <c r="C38" s="514"/>
      <c r="D38" s="514"/>
    </row>
    <row r="39" spans="1:4" x14ac:dyDescent="0.2">
      <c r="A39" s="516"/>
      <c r="B39" s="516"/>
      <c r="C39" s="514"/>
      <c r="D39" s="514"/>
    </row>
    <row r="40" spans="1:4" x14ac:dyDescent="0.2">
      <c r="A40" s="516"/>
      <c r="B40" s="516"/>
      <c r="C40" s="514"/>
      <c r="D40" s="514"/>
    </row>
    <row r="41" spans="1:4" x14ac:dyDescent="0.2">
      <c r="A41" s="516"/>
      <c r="B41" s="516"/>
      <c r="C41" s="514"/>
      <c r="D41" s="514"/>
    </row>
    <row r="42" spans="1:4" x14ac:dyDescent="0.2">
      <c r="A42" s="516"/>
      <c r="B42" s="516"/>
      <c r="C42" s="514"/>
      <c r="D42" s="514"/>
    </row>
    <row r="43" spans="1:4" x14ac:dyDescent="0.2">
      <c r="A43" s="516"/>
      <c r="B43" s="516"/>
      <c r="C43" s="514"/>
      <c r="D43" s="514"/>
    </row>
    <row r="44" spans="1:4" x14ac:dyDescent="0.2">
      <c r="A44" s="516"/>
      <c r="B44" s="516"/>
      <c r="C44" s="514"/>
      <c r="D44" s="514"/>
    </row>
    <row r="45" spans="1:4" x14ac:dyDescent="0.2">
      <c r="A45" s="516"/>
      <c r="B45" s="516"/>
      <c r="C45" s="514"/>
      <c r="D45" s="514"/>
    </row>
    <row r="46" spans="1:4" x14ac:dyDescent="0.2">
      <c r="A46" s="516"/>
      <c r="B46" s="516"/>
      <c r="C46" s="514"/>
      <c r="D46" s="514"/>
    </row>
    <row r="47" spans="1:4" x14ac:dyDescent="0.2">
      <c r="A47" s="516"/>
      <c r="B47" s="516"/>
      <c r="C47" s="514"/>
      <c r="D47" s="514"/>
    </row>
    <row r="48" spans="1:4" x14ac:dyDescent="0.2">
      <c r="A48" s="516"/>
      <c r="B48" s="516"/>
      <c r="C48" s="514"/>
      <c r="D48" s="514"/>
    </row>
  </sheetData>
  <dataValidations count="4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ísticas cualitativas significativas que les impacten financieramente." sqref="D7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5" customWidth="1"/>
    <col min="2" max="2" width="50.7109375" style="5" customWidth="1"/>
    <col min="3" max="4" width="17.7109375" style="3" customWidth="1"/>
    <col min="5" max="16384" width="12.42578125" style="5"/>
  </cols>
  <sheetData>
    <row r="1" spans="1:4" s="7" customFormat="1" x14ac:dyDescent="0.2">
      <c r="A1" s="58"/>
      <c r="B1" s="58"/>
      <c r="C1" s="10"/>
      <c r="D1" s="10"/>
    </row>
    <row r="2" spans="1:4" ht="15" customHeight="1" x14ac:dyDescent="0.2">
      <c r="A2" s="678" t="s">
        <v>143</v>
      </c>
      <c r="B2" s="679"/>
      <c r="C2" s="10"/>
      <c r="D2" s="10"/>
    </row>
    <row r="3" spans="1:4" ht="12" thickBot="1" x14ac:dyDescent="0.25">
      <c r="A3" s="14"/>
      <c r="B3" s="14"/>
      <c r="C3" s="10"/>
      <c r="D3" s="10"/>
    </row>
    <row r="4" spans="1:4" ht="14.1" customHeight="1" x14ac:dyDescent="0.2">
      <c r="A4" s="136" t="s">
        <v>234</v>
      </c>
      <c r="B4" s="116"/>
      <c r="C4" s="117"/>
      <c r="D4" s="118"/>
    </row>
    <row r="5" spans="1:4" ht="14.1" customHeight="1" x14ac:dyDescent="0.2">
      <c r="A5" s="138" t="s">
        <v>144</v>
      </c>
      <c r="B5" s="91"/>
      <c r="C5" s="91"/>
      <c r="D5" s="92"/>
    </row>
    <row r="6" spans="1:4" ht="14.1" customHeight="1" x14ac:dyDescent="0.2">
      <c r="A6" s="138" t="s">
        <v>173</v>
      </c>
      <c r="B6" s="104"/>
      <c r="C6" s="104"/>
      <c r="D6" s="105"/>
    </row>
    <row r="7" spans="1:4" ht="14.1" customHeight="1" thickBot="1" x14ac:dyDescent="0.25">
      <c r="A7" s="143" t="s">
        <v>174</v>
      </c>
      <c r="B7" s="96"/>
      <c r="C7" s="119"/>
      <c r="D7" s="120"/>
    </row>
    <row r="8" spans="1:4" x14ac:dyDescent="0.2">
      <c r="A8" s="87"/>
      <c r="B8" s="87"/>
    </row>
    <row r="9" spans="1:4" x14ac:dyDescent="0.2">
      <c r="A9" s="59"/>
      <c r="B9" s="59"/>
      <c r="C9" s="35"/>
      <c r="D9" s="35"/>
    </row>
    <row r="10" spans="1:4" x14ac:dyDescent="0.2">
      <c r="A10" s="59"/>
      <c r="B10" s="59"/>
      <c r="C10" s="35"/>
      <c r="D10" s="35"/>
    </row>
    <row r="11" spans="1:4" x14ac:dyDescent="0.2">
      <c r="A11" s="59"/>
      <c r="B11" s="59"/>
      <c r="C11" s="35"/>
      <c r="D11" s="35"/>
    </row>
    <row r="12" spans="1:4" x14ac:dyDescent="0.2">
      <c r="A12" s="59"/>
      <c r="B12" s="59"/>
      <c r="C12" s="35"/>
      <c r="D12" s="35"/>
    </row>
    <row r="13" spans="1:4" x14ac:dyDescent="0.2">
      <c r="A13" s="59"/>
      <c r="B13" s="59"/>
      <c r="C13" s="35"/>
      <c r="D13" s="35"/>
    </row>
    <row r="14" spans="1:4" x14ac:dyDescent="0.2">
      <c r="A14" s="59"/>
      <c r="B14" s="59"/>
      <c r="C14" s="35"/>
      <c r="D14" s="35"/>
    </row>
    <row r="15" spans="1:4" x14ac:dyDescent="0.2">
      <c r="A15" s="59"/>
      <c r="B15" s="59"/>
      <c r="C15" s="35"/>
      <c r="D15" s="35"/>
    </row>
    <row r="16" spans="1:4" x14ac:dyDescent="0.2">
      <c r="A16" s="59"/>
      <c r="B16" s="59"/>
      <c r="C16" s="35"/>
      <c r="D16" s="35"/>
    </row>
    <row r="17" spans="1:4" x14ac:dyDescent="0.2">
      <c r="A17" s="59"/>
      <c r="B17" s="59"/>
      <c r="C17" s="35"/>
      <c r="D17" s="35"/>
    </row>
    <row r="18" spans="1:4" x14ac:dyDescent="0.2">
      <c r="A18" s="59"/>
      <c r="B18" s="59"/>
      <c r="C18" s="35"/>
      <c r="D18" s="35"/>
    </row>
    <row r="19" spans="1:4" x14ac:dyDescent="0.2">
      <c r="A19" s="59"/>
      <c r="B19" s="59"/>
      <c r="C19" s="35"/>
      <c r="D19" s="35"/>
    </row>
    <row r="20" spans="1:4" x14ac:dyDescent="0.2">
      <c r="A20" s="59"/>
      <c r="B20" s="59"/>
      <c r="C20" s="35"/>
      <c r="D20" s="35"/>
    </row>
    <row r="21" spans="1:4" x14ac:dyDescent="0.2">
      <c r="A21" s="59"/>
      <c r="B21" s="59"/>
      <c r="C21" s="35"/>
      <c r="D21" s="35"/>
    </row>
    <row r="22" spans="1:4" x14ac:dyDescent="0.2">
      <c r="A22" s="59"/>
      <c r="B22" s="59"/>
      <c r="C22" s="35"/>
      <c r="D22" s="35"/>
    </row>
    <row r="23" spans="1:4" x14ac:dyDescent="0.2">
      <c r="A23" s="59"/>
      <c r="B23" s="59"/>
      <c r="C23" s="35"/>
      <c r="D23" s="35"/>
    </row>
    <row r="24" spans="1:4" x14ac:dyDescent="0.2">
      <c r="A24" s="59"/>
      <c r="B24" s="59"/>
      <c r="C24" s="35"/>
      <c r="D24" s="35"/>
    </row>
    <row r="25" spans="1:4" x14ac:dyDescent="0.2">
      <c r="A25" s="59"/>
      <c r="B25" s="59"/>
      <c r="C25" s="35"/>
      <c r="D25" s="35"/>
    </row>
    <row r="26" spans="1:4" x14ac:dyDescent="0.2">
      <c r="A26" s="59"/>
      <c r="B26" s="59"/>
      <c r="C26" s="35"/>
      <c r="D26" s="35"/>
    </row>
    <row r="27" spans="1:4" x14ac:dyDescent="0.2">
      <c r="A27" s="59"/>
      <c r="B27" s="59"/>
      <c r="C27" s="35"/>
      <c r="D27" s="35"/>
    </row>
    <row r="28" spans="1:4" x14ac:dyDescent="0.2">
      <c r="A28" s="59"/>
      <c r="B28" s="59"/>
      <c r="C28" s="35"/>
      <c r="D28" s="35"/>
    </row>
    <row r="29" spans="1:4" x14ac:dyDescent="0.2">
      <c r="A29" s="59"/>
      <c r="B29" s="59"/>
      <c r="C29" s="35"/>
      <c r="D29" s="35"/>
    </row>
    <row r="30" spans="1:4" x14ac:dyDescent="0.2">
      <c r="A30" s="59"/>
      <c r="B30" s="59"/>
      <c r="C30" s="35"/>
      <c r="D30" s="35"/>
    </row>
    <row r="31" spans="1:4" x14ac:dyDescent="0.2">
      <c r="A31" s="59"/>
      <c r="B31" s="59"/>
      <c r="C31" s="35"/>
      <c r="D31" s="35"/>
    </row>
    <row r="32" spans="1:4" x14ac:dyDescent="0.2">
      <c r="A32" s="59"/>
      <c r="B32" s="59"/>
      <c r="C32" s="35"/>
      <c r="D32" s="35"/>
    </row>
    <row r="33" spans="1:4" x14ac:dyDescent="0.2">
      <c r="A33" s="59"/>
      <c r="B33" s="59"/>
      <c r="C33" s="35"/>
      <c r="D33" s="35"/>
    </row>
    <row r="34" spans="1:4" x14ac:dyDescent="0.2">
      <c r="A34" s="59"/>
      <c r="B34" s="59"/>
      <c r="C34" s="35"/>
      <c r="D34" s="35"/>
    </row>
    <row r="35" spans="1:4" x14ac:dyDescent="0.2">
      <c r="A35" s="59"/>
      <c r="B35" s="59"/>
      <c r="C35" s="35"/>
      <c r="D35" s="35"/>
    </row>
    <row r="36" spans="1:4" x14ac:dyDescent="0.2">
      <c r="A36" s="59"/>
      <c r="B36" s="59"/>
      <c r="C36" s="35"/>
      <c r="D36" s="35"/>
    </row>
    <row r="37" spans="1:4" x14ac:dyDescent="0.2">
      <c r="A37" s="59"/>
      <c r="B37" s="59"/>
      <c r="C37" s="35"/>
      <c r="D37" s="35"/>
    </row>
    <row r="38" spans="1:4" x14ac:dyDescent="0.2">
      <c r="A38" s="59"/>
      <c r="B38" s="59"/>
      <c r="C38" s="35"/>
      <c r="D38" s="35"/>
    </row>
    <row r="39" spans="1:4" x14ac:dyDescent="0.2">
      <c r="A39" s="59"/>
      <c r="B39" s="59"/>
      <c r="C39" s="35"/>
      <c r="D39" s="35"/>
    </row>
    <row r="40" spans="1:4" x14ac:dyDescent="0.2">
      <c r="A40" s="59"/>
      <c r="B40" s="59"/>
      <c r="C40" s="35"/>
      <c r="D40" s="35"/>
    </row>
    <row r="41" spans="1:4" x14ac:dyDescent="0.2">
      <c r="A41" s="59"/>
      <c r="B41" s="59"/>
      <c r="C41" s="35"/>
      <c r="D41" s="35"/>
    </row>
    <row r="42" spans="1:4" x14ac:dyDescent="0.2">
      <c r="A42" s="59"/>
      <c r="B42" s="59"/>
      <c r="C42" s="35"/>
      <c r="D42" s="35"/>
    </row>
    <row r="43" spans="1:4" x14ac:dyDescent="0.2">
      <c r="A43" s="59"/>
      <c r="B43" s="59"/>
      <c r="C43" s="35"/>
      <c r="D43" s="35"/>
    </row>
    <row r="44" spans="1:4" x14ac:dyDescent="0.2">
      <c r="A44" s="59"/>
      <c r="B44" s="59"/>
      <c r="C44" s="35"/>
      <c r="D44" s="35"/>
    </row>
    <row r="45" spans="1:4" x14ac:dyDescent="0.2">
      <c r="A45" s="59"/>
      <c r="B45" s="59"/>
      <c r="C45" s="35"/>
      <c r="D45" s="35"/>
    </row>
    <row r="46" spans="1:4" x14ac:dyDescent="0.2">
      <c r="A46" s="59"/>
      <c r="B46" s="59"/>
      <c r="C46" s="35"/>
      <c r="D46" s="35"/>
    </row>
    <row r="47" spans="1:4" x14ac:dyDescent="0.2">
      <c r="A47" s="59"/>
      <c r="B47" s="59"/>
      <c r="C47" s="35"/>
      <c r="D47" s="35"/>
    </row>
    <row r="48" spans="1:4" x14ac:dyDescent="0.2">
      <c r="A48" s="59"/>
      <c r="B48" s="59"/>
      <c r="C48" s="35"/>
      <c r="D48" s="35"/>
    </row>
    <row r="49" spans="1:4" x14ac:dyDescent="0.2">
      <c r="A49" s="59"/>
      <c r="B49" s="59"/>
      <c r="C49" s="35"/>
      <c r="D49" s="35"/>
    </row>
    <row r="50" spans="1:4" x14ac:dyDescent="0.2">
      <c r="A50" s="59"/>
      <c r="B50" s="59"/>
      <c r="C50" s="35"/>
      <c r="D50" s="35"/>
    </row>
    <row r="51" spans="1:4" x14ac:dyDescent="0.2">
      <c r="A51" s="59"/>
      <c r="B51" s="59"/>
      <c r="C51" s="35"/>
      <c r="D51" s="35"/>
    </row>
    <row r="52" spans="1:4" x14ac:dyDescent="0.2">
      <c r="A52" s="59"/>
      <c r="B52" s="59"/>
      <c r="C52" s="35"/>
      <c r="D52" s="35"/>
    </row>
    <row r="53" spans="1:4" x14ac:dyDescent="0.2">
      <c r="A53" s="59"/>
      <c r="B53" s="59"/>
      <c r="C53" s="35"/>
      <c r="D53" s="35"/>
    </row>
    <row r="54" spans="1:4" x14ac:dyDescent="0.2">
      <c r="A54" s="59"/>
      <c r="B54" s="59"/>
      <c r="C54" s="35"/>
      <c r="D54" s="35"/>
    </row>
    <row r="55" spans="1:4" x14ac:dyDescent="0.2">
      <c r="A55" s="59"/>
      <c r="B55" s="59"/>
      <c r="C55" s="35"/>
      <c r="D55" s="35"/>
    </row>
    <row r="56" spans="1:4" x14ac:dyDescent="0.2">
      <c r="A56" s="59"/>
      <c r="B56" s="59"/>
      <c r="C56" s="35"/>
      <c r="D56" s="35"/>
    </row>
    <row r="57" spans="1:4" x14ac:dyDescent="0.2">
      <c r="A57" s="59"/>
      <c r="B57" s="59"/>
      <c r="C57" s="35"/>
      <c r="D57" s="35"/>
    </row>
    <row r="58" spans="1:4" x14ac:dyDescent="0.2">
      <c r="A58" s="59"/>
      <c r="B58" s="59"/>
      <c r="C58" s="35"/>
      <c r="D58" s="35"/>
    </row>
    <row r="59" spans="1:4" x14ac:dyDescent="0.2">
      <c r="A59" s="59"/>
      <c r="B59" s="59"/>
      <c r="C59" s="35"/>
      <c r="D59" s="35"/>
    </row>
    <row r="60" spans="1:4" x14ac:dyDescent="0.2">
      <c r="A60" s="59"/>
      <c r="B60" s="59"/>
      <c r="C60" s="35"/>
      <c r="D60" s="35"/>
    </row>
    <row r="61" spans="1:4" x14ac:dyDescent="0.2">
      <c r="A61" s="59"/>
      <c r="B61" s="59"/>
      <c r="C61" s="35"/>
      <c r="D61" s="35"/>
    </row>
    <row r="62" spans="1:4" x14ac:dyDescent="0.2">
      <c r="A62" s="59"/>
      <c r="B62" s="59"/>
      <c r="C62" s="35"/>
      <c r="D62" s="35"/>
    </row>
    <row r="63" spans="1:4" x14ac:dyDescent="0.2">
      <c r="A63" s="59"/>
      <c r="B63" s="59"/>
      <c r="C63" s="35"/>
      <c r="D63" s="35"/>
    </row>
    <row r="64" spans="1:4" x14ac:dyDescent="0.2">
      <c r="A64" s="59"/>
      <c r="B64" s="59"/>
      <c r="C64" s="35"/>
      <c r="D64" s="35"/>
    </row>
    <row r="65" spans="1:4" x14ac:dyDescent="0.2">
      <c r="A65" s="59"/>
      <c r="B65" s="59"/>
      <c r="C65" s="35"/>
      <c r="D65" s="35"/>
    </row>
    <row r="66" spans="1:4" x14ac:dyDescent="0.2">
      <c r="A66" s="59"/>
      <c r="B66" s="59"/>
      <c r="C66" s="35"/>
      <c r="D66" s="35"/>
    </row>
    <row r="67" spans="1:4" x14ac:dyDescent="0.2">
      <c r="A67" s="59"/>
      <c r="B67" s="59"/>
      <c r="C67" s="35"/>
      <c r="D67" s="35"/>
    </row>
    <row r="68" spans="1:4" x14ac:dyDescent="0.2">
      <c r="A68" s="59"/>
      <c r="B68" s="59"/>
      <c r="C68" s="35"/>
      <c r="D68" s="35"/>
    </row>
    <row r="69" spans="1:4" x14ac:dyDescent="0.2">
      <c r="A69" s="59"/>
      <c r="B69" s="59"/>
      <c r="C69" s="35"/>
      <c r="D69" s="35"/>
    </row>
    <row r="70" spans="1:4" x14ac:dyDescent="0.2">
      <c r="A70" s="59"/>
      <c r="B70" s="59"/>
      <c r="C70" s="35"/>
      <c r="D70" s="35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4" sqref="C4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6" customWidth="1"/>
    <col min="4" max="5" width="17.7109375" style="88" customWidth="1"/>
    <col min="6" max="6" width="11.42578125" style="88" customWidth="1"/>
    <col min="7" max="16384" width="11.42578125" style="88"/>
  </cols>
  <sheetData>
    <row r="1" spans="1:5" x14ac:dyDescent="0.2">
      <c r="A1" s="20" t="s">
        <v>43</v>
      </c>
      <c r="B1" s="20"/>
      <c r="C1" s="3"/>
      <c r="E1" s="4"/>
    </row>
    <row r="2" spans="1:5" x14ac:dyDescent="0.2">
      <c r="A2" s="20" t="s">
        <v>0</v>
      </c>
      <c r="B2" s="20"/>
      <c r="C2" s="3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88" t="s">
        <v>360</v>
      </c>
      <c r="B5" s="288"/>
      <c r="C5" s="21"/>
      <c r="E5" s="187" t="s">
        <v>359</v>
      </c>
    </row>
    <row r="6" spans="1:5" x14ac:dyDescent="0.2">
      <c r="A6" s="294"/>
      <c r="B6" s="294"/>
      <c r="C6" s="295"/>
      <c r="D6" s="294"/>
      <c r="E6" s="314"/>
    </row>
    <row r="7" spans="1:5" ht="15" customHeight="1" x14ac:dyDescent="0.2">
      <c r="A7" s="224" t="s">
        <v>45</v>
      </c>
      <c r="B7" s="223" t="s">
        <v>46</v>
      </c>
      <c r="C7" s="221" t="s">
        <v>242</v>
      </c>
      <c r="D7" s="320" t="s">
        <v>339</v>
      </c>
      <c r="E7" s="221" t="s">
        <v>261</v>
      </c>
    </row>
    <row r="8" spans="1:5" x14ac:dyDescent="0.2">
      <c r="A8" s="319"/>
      <c r="B8" s="319"/>
      <c r="C8" s="318"/>
      <c r="D8" s="317"/>
      <c r="E8" s="317"/>
    </row>
    <row r="9" spans="1:5" x14ac:dyDescent="0.2">
      <c r="A9" s="319"/>
      <c r="B9" s="319"/>
      <c r="C9" s="318"/>
      <c r="D9" s="317"/>
      <c r="E9" s="317"/>
    </row>
    <row r="10" spans="1:5" x14ac:dyDescent="0.2">
      <c r="A10" s="319"/>
      <c r="B10" s="319"/>
      <c r="C10" s="318"/>
      <c r="D10" s="317"/>
      <c r="E10" s="317"/>
    </row>
    <row r="11" spans="1:5" x14ac:dyDescent="0.2">
      <c r="A11" s="319"/>
      <c r="B11" s="319"/>
      <c r="C11" s="318"/>
      <c r="D11" s="317"/>
      <c r="E11" s="317"/>
    </row>
    <row r="12" spans="1:5" x14ac:dyDescent="0.2">
      <c r="A12" s="319"/>
      <c r="B12" s="319"/>
      <c r="C12" s="318"/>
      <c r="D12" s="317"/>
      <c r="E12" s="317"/>
    </row>
    <row r="13" spans="1:5" x14ac:dyDescent="0.2">
      <c r="A13" s="319"/>
      <c r="B13" s="319"/>
      <c r="C13" s="318"/>
      <c r="D13" s="317"/>
      <c r="E13" s="317"/>
    </row>
    <row r="14" spans="1:5" x14ac:dyDescent="0.2">
      <c r="A14" s="316"/>
      <c r="B14" s="249" t="s">
        <v>358</v>
      </c>
      <c r="C14" s="216">
        <f>SUM(C8:C13)</f>
        <v>0</v>
      </c>
      <c r="D14" s="315"/>
      <c r="E14" s="31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6" width="11.42578125" style="5" customWidth="1"/>
    <col min="7" max="16384" width="11.42578125" style="5"/>
  </cols>
  <sheetData>
    <row r="2" spans="1:5" ht="15" customHeight="1" x14ac:dyDescent="0.2">
      <c r="A2" s="678" t="s">
        <v>143</v>
      </c>
      <c r="B2" s="679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234</v>
      </c>
      <c r="B4" s="153"/>
      <c r="C4" s="153"/>
      <c r="D4" s="153"/>
      <c r="E4" s="154"/>
    </row>
    <row r="5" spans="1:5" ht="14.1" customHeight="1" x14ac:dyDescent="0.2">
      <c r="A5" s="138" t="s">
        <v>144</v>
      </c>
      <c r="B5" s="144"/>
      <c r="C5" s="144"/>
      <c r="D5" s="144"/>
      <c r="E5" s="145"/>
    </row>
    <row r="6" spans="1:5" ht="14.1" customHeight="1" x14ac:dyDescent="0.2">
      <c r="A6" s="138" t="s">
        <v>173</v>
      </c>
      <c r="B6" s="139"/>
      <c r="C6" s="139"/>
      <c r="D6" s="139"/>
      <c r="E6" s="166"/>
    </row>
    <row r="7" spans="1:5" ht="27.95" customHeight="1" x14ac:dyDescent="0.2">
      <c r="A7" s="685" t="s">
        <v>205</v>
      </c>
      <c r="B7" s="696"/>
      <c r="C7" s="696"/>
      <c r="D7" s="696"/>
      <c r="E7" s="697"/>
    </row>
    <row r="8" spans="1:5" ht="14.1" customHeight="1" thickBot="1" x14ac:dyDescent="0.25">
      <c r="A8" s="162" t="s">
        <v>174</v>
      </c>
      <c r="B8" s="151"/>
      <c r="C8" s="151"/>
      <c r="D8" s="151"/>
      <c r="E8" s="152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53" zoomScaleNormal="100" zoomScaleSheetLayoutView="100" workbookViewId="0">
      <selection activeCell="C69" sqref="C69"/>
    </sheetView>
  </sheetViews>
  <sheetFormatPr baseColWidth="10" defaultRowHeight="11.25" x14ac:dyDescent="0.2"/>
  <cols>
    <col min="1" max="1" width="20.7109375" style="59" customWidth="1"/>
    <col min="2" max="2" width="29.42578125" style="59" bestFit="1" customWidth="1"/>
    <col min="3" max="3" width="14.7109375" style="35" bestFit="1" customWidth="1"/>
    <col min="4" max="4" width="8.85546875" style="62" bestFit="1" customWidth="1"/>
    <col min="5" max="5" width="17.7109375" style="63" customWidth="1"/>
    <col min="6" max="8" width="11.42578125" style="59"/>
    <col min="9" max="16384" width="11.42578125" style="88"/>
  </cols>
  <sheetData>
    <row r="1" spans="1:8" s="11" customFormat="1" ht="11.25" customHeight="1" x14ac:dyDescent="0.2">
      <c r="A1" s="537" t="s">
        <v>43</v>
      </c>
      <c r="B1" s="537"/>
      <c r="C1" s="538"/>
      <c r="D1" s="563"/>
      <c r="E1" s="534"/>
      <c r="F1" s="536"/>
      <c r="G1" s="536"/>
      <c r="H1" s="536"/>
    </row>
    <row r="2" spans="1:8" s="11" customFormat="1" ht="11.25" customHeight="1" x14ac:dyDescent="0.2">
      <c r="A2" s="537" t="s">
        <v>0</v>
      </c>
      <c r="B2" s="537"/>
      <c r="C2" s="538"/>
      <c r="D2" s="563"/>
      <c r="E2" s="539"/>
      <c r="F2" s="536"/>
      <c r="G2" s="536"/>
      <c r="H2" s="536"/>
    </row>
    <row r="3" spans="1:8" s="11" customFormat="1" ht="10.5" customHeight="1" x14ac:dyDescent="0.2">
      <c r="A3" s="536"/>
      <c r="B3" s="536"/>
      <c r="C3" s="538"/>
      <c r="D3" s="563"/>
      <c r="E3" s="539"/>
      <c r="F3" s="536"/>
      <c r="G3" s="536"/>
      <c r="H3" s="536"/>
    </row>
    <row r="4" spans="1:8" s="11" customFormat="1" ht="10.5" customHeight="1" x14ac:dyDescent="0.2">
      <c r="A4" s="536"/>
      <c r="B4" s="536"/>
      <c r="C4" s="538"/>
      <c r="D4" s="563"/>
      <c r="E4" s="539"/>
      <c r="F4" s="536"/>
      <c r="G4" s="536"/>
      <c r="H4" s="536"/>
    </row>
    <row r="5" spans="1:8" s="11" customFormat="1" ht="11.25" customHeight="1" x14ac:dyDescent="0.2">
      <c r="A5" s="540" t="s">
        <v>365</v>
      </c>
      <c r="B5" s="540"/>
      <c r="C5" s="538"/>
      <c r="D5" s="562"/>
      <c r="E5" s="561" t="s">
        <v>364</v>
      </c>
      <c r="F5" s="536"/>
      <c r="G5" s="536"/>
      <c r="H5" s="536"/>
    </row>
    <row r="6" spans="1:8" ht="11.25" customHeight="1" x14ac:dyDescent="0.2">
      <c r="A6" s="546"/>
      <c r="B6" s="546"/>
      <c r="C6" s="545"/>
      <c r="D6" s="560"/>
      <c r="E6" s="533"/>
      <c r="F6" s="535"/>
      <c r="G6" s="535"/>
      <c r="H6" s="535"/>
    </row>
    <row r="7" spans="1:8" ht="15" customHeight="1" x14ac:dyDescent="0.2">
      <c r="A7" s="543" t="s">
        <v>45</v>
      </c>
      <c r="B7" s="542" t="s">
        <v>46</v>
      </c>
      <c r="C7" s="541" t="s">
        <v>242</v>
      </c>
      <c r="D7" s="559" t="s">
        <v>363</v>
      </c>
      <c r="E7" s="558" t="s">
        <v>362</v>
      </c>
      <c r="F7" s="535"/>
      <c r="G7" s="535"/>
      <c r="H7" s="535"/>
    </row>
    <row r="8" spans="1:8" ht="15" x14ac:dyDescent="0.25">
      <c r="A8" s="544" t="s">
        <v>630</v>
      </c>
      <c r="B8" s="544" t="s">
        <v>551</v>
      </c>
      <c r="C8" s="549">
        <v>2065634</v>
      </c>
      <c r="D8" s="557">
        <v>7.7586224064285794E-2</v>
      </c>
      <c r="E8" s="556"/>
      <c r="F8" s="532"/>
      <c r="G8" s="532"/>
      <c r="H8" s="532"/>
    </row>
    <row r="9" spans="1:8" ht="15" x14ac:dyDescent="0.25">
      <c r="A9" s="544" t="s">
        <v>631</v>
      </c>
      <c r="B9" s="544" t="s">
        <v>552</v>
      </c>
      <c r="C9" s="549">
        <v>799999.91</v>
      </c>
      <c r="D9" s="557">
        <v>3.0048388179449249E-2</v>
      </c>
      <c r="E9" s="556"/>
      <c r="F9" s="532"/>
      <c r="G9" s="532"/>
      <c r="H9" s="532"/>
    </row>
    <row r="10" spans="1:8" ht="15" x14ac:dyDescent="0.25">
      <c r="A10" s="544" t="s">
        <v>708</v>
      </c>
      <c r="B10" s="544" t="s">
        <v>709</v>
      </c>
      <c r="C10" s="549">
        <v>52556.32</v>
      </c>
      <c r="D10" s="557">
        <v>1.9740411028838145E-3</v>
      </c>
      <c r="E10" s="556"/>
      <c r="F10" s="532"/>
      <c r="G10" s="532"/>
      <c r="H10" s="532"/>
    </row>
    <row r="11" spans="1:8" ht="15" x14ac:dyDescent="0.25">
      <c r="A11" s="544" t="s">
        <v>751</v>
      </c>
      <c r="B11" s="544" t="s">
        <v>752</v>
      </c>
      <c r="C11" s="549">
        <v>294532.40999999997</v>
      </c>
      <c r="D11" s="557">
        <v>1.106278147844879E-2</v>
      </c>
      <c r="E11" s="556"/>
      <c r="F11" s="532"/>
      <c r="G11" s="532"/>
      <c r="H11" s="532"/>
    </row>
    <row r="12" spans="1:8" ht="15" x14ac:dyDescent="0.25">
      <c r="A12" s="544" t="s">
        <v>632</v>
      </c>
      <c r="B12" s="544" t="s">
        <v>553</v>
      </c>
      <c r="C12" s="549">
        <v>221409.53</v>
      </c>
      <c r="D12" s="557">
        <v>8.3162503156649272E-3</v>
      </c>
      <c r="E12" s="556"/>
      <c r="F12" s="532"/>
      <c r="G12" s="532"/>
      <c r="H12" s="532"/>
    </row>
    <row r="13" spans="1:8" ht="15" x14ac:dyDescent="0.25">
      <c r="A13" s="544" t="s">
        <v>633</v>
      </c>
      <c r="B13" s="544" t="s">
        <v>543</v>
      </c>
      <c r="C13" s="549">
        <v>121335.1</v>
      </c>
      <c r="D13" s="557">
        <v>4.5574057434485124E-3</v>
      </c>
      <c r="E13" s="556"/>
      <c r="F13" s="532"/>
      <c r="G13" s="532"/>
      <c r="H13" s="532"/>
    </row>
    <row r="14" spans="1:8" ht="15" x14ac:dyDescent="0.25">
      <c r="A14" s="544" t="s">
        <v>634</v>
      </c>
      <c r="B14" s="544" t="s">
        <v>635</v>
      </c>
      <c r="C14" s="549">
        <v>125864.18</v>
      </c>
      <c r="D14" s="557">
        <v>4.7275202050061135E-3</v>
      </c>
      <c r="E14" s="556"/>
      <c r="F14" s="532"/>
      <c r="G14" s="532"/>
      <c r="H14" s="532"/>
    </row>
    <row r="15" spans="1:8" ht="15" x14ac:dyDescent="0.25">
      <c r="A15" s="544" t="s">
        <v>636</v>
      </c>
      <c r="B15" s="544" t="s">
        <v>544</v>
      </c>
      <c r="C15" s="549">
        <v>41651.120000000003</v>
      </c>
      <c r="D15" s="557">
        <v>1.564436453335129E-3</v>
      </c>
      <c r="E15" s="556"/>
      <c r="F15" s="532"/>
      <c r="G15" s="532"/>
      <c r="H15" s="532"/>
    </row>
    <row r="16" spans="1:8" ht="15" x14ac:dyDescent="0.25">
      <c r="A16" s="544" t="s">
        <v>637</v>
      </c>
      <c r="B16" s="544" t="s">
        <v>545</v>
      </c>
      <c r="C16" s="549">
        <v>23855.54</v>
      </c>
      <c r="D16" s="557">
        <v>8.9602575849087129E-4</v>
      </c>
      <c r="E16" s="556"/>
      <c r="F16" s="532"/>
      <c r="G16" s="532"/>
      <c r="H16" s="532"/>
    </row>
    <row r="17" spans="1:5" x14ac:dyDescent="0.2">
      <c r="A17" s="544" t="s">
        <v>638</v>
      </c>
      <c r="B17" s="544" t="s">
        <v>639</v>
      </c>
      <c r="C17" s="549">
        <v>4028.3</v>
      </c>
      <c r="D17" s="557">
        <v>1.5130491965089773E-4</v>
      </c>
      <c r="E17" s="556"/>
    </row>
    <row r="18" spans="1:5" ht="22.5" x14ac:dyDescent="0.2">
      <c r="A18" s="544" t="s">
        <v>640</v>
      </c>
      <c r="B18" s="544" t="s">
        <v>641</v>
      </c>
      <c r="C18" s="549">
        <v>3920.91</v>
      </c>
      <c r="D18" s="557">
        <v>1.4727129868887654E-4</v>
      </c>
      <c r="E18" s="556"/>
    </row>
    <row r="19" spans="1:5" x14ac:dyDescent="0.2">
      <c r="A19" s="544" t="s">
        <v>710</v>
      </c>
      <c r="B19" s="544" t="s">
        <v>711</v>
      </c>
      <c r="C19" s="549">
        <v>1877.8</v>
      </c>
      <c r="D19" s="557">
        <v>7.0531087088959545E-5</v>
      </c>
      <c r="E19" s="556"/>
    </row>
    <row r="20" spans="1:5" ht="22.5" x14ac:dyDescent="0.2">
      <c r="A20" s="544" t="s">
        <v>642</v>
      </c>
      <c r="B20" s="544" t="s">
        <v>643</v>
      </c>
      <c r="C20" s="549">
        <v>250393.65</v>
      </c>
      <c r="D20" s="557">
        <v>9.404908049138596E-3</v>
      </c>
      <c r="E20" s="556"/>
    </row>
    <row r="21" spans="1:5" x14ac:dyDescent="0.2">
      <c r="A21" s="544" t="s">
        <v>712</v>
      </c>
      <c r="B21" s="544" t="s">
        <v>713</v>
      </c>
      <c r="C21" s="549">
        <v>1500</v>
      </c>
      <c r="D21" s="557">
        <v>5.634073417479994E-5</v>
      </c>
      <c r="E21" s="556"/>
    </row>
    <row r="22" spans="1:5" ht="22.5" x14ac:dyDescent="0.2">
      <c r="A22" s="544" t="s">
        <v>644</v>
      </c>
      <c r="B22" s="544" t="s">
        <v>645</v>
      </c>
      <c r="C22" s="549">
        <v>73986.77</v>
      </c>
      <c r="D22" s="557">
        <v>2.7789792940147088E-3</v>
      </c>
      <c r="E22" s="556"/>
    </row>
    <row r="23" spans="1:5" ht="22.5" x14ac:dyDescent="0.2">
      <c r="A23" s="544" t="s">
        <v>646</v>
      </c>
      <c r="B23" s="544" t="s">
        <v>647</v>
      </c>
      <c r="C23" s="549">
        <v>5467.56</v>
      </c>
      <c r="D23" s="557">
        <v>2.0536422969651277E-4</v>
      </c>
      <c r="E23" s="556"/>
    </row>
    <row r="24" spans="1:5" x14ac:dyDescent="0.2">
      <c r="A24" s="544" t="s">
        <v>648</v>
      </c>
      <c r="B24" s="544" t="s">
        <v>546</v>
      </c>
      <c r="C24" s="549">
        <v>487386</v>
      </c>
      <c r="D24" s="557">
        <v>1.8306456711012695E-2</v>
      </c>
      <c r="E24" s="556"/>
    </row>
    <row r="25" spans="1:5" x14ac:dyDescent="0.2">
      <c r="A25" s="544" t="s">
        <v>649</v>
      </c>
      <c r="B25" s="544" t="s">
        <v>547</v>
      </c>
      <c r="C25" s="549">
        <v>24416</v>
      </c>
      <c r="D25" s="557">
        <v>9.1707691040794354E-4</v>
      </c>
      <c r="E25" s="556"/>
    </row>
    <row r="26" spans="1:5" x14ac:dyDescent="0.2">
      <c r="A26" s="544" t="s">
        <v>753</v>
      </c>
      <c r="B26" s="544" t="s">
        <v>754</v>
      </c>
      <c r="C26" s="549">
        <v>227.77</v>
      </c>
      <c r="D26" s="557">
        <v>8.5551526819961222E-6</v>
      </c>
      <c r="E26" s="556"/>
    </row>
    <row r="27" spans="1:5" x14ac:dyDescent="0.2">
      <c r="A27" s="544" t="s">
        <v>813</v>
      </c>
      <c r="B27" s="544" t="s">
        <v>814</v>
      </c>
      <c r="C27" s="549">
        <v>18792</v>
      </c>
      <c r="D27" s="557">
        <v>7.0583671774189364E-4</v>
      </c>
      <c r="E27" s="556"/>
    </row>
    <row r="28" spans="1:5" ht="22.5" x14ac:dyDescent="0.2">
      <c r="A28" s="544" t="s">
        <v>755</v>
      </c>
      <c r="B28" s="544" t="s">
        <v>756</v>
      </c>
      <c r="C28" s="549">
        <v>5800</v>
      </c>
      <c r="D28" s="557">
        <v>2.1785083880922643E-4</v>
      </c>
      <c r="E28" s="556"/>
    </row>
    <row r="29" spans="1:5" x14ac:dyDescent="0.2">
      <c r="A29" s="544" t="s">
        <v>815</v>
      </c>
      <c r="B29" s="544" t="s">
        <v>816</v>
      </c>
      <c r="C29" s="549">
        <v>98600</v>
      </c>
      <c r="D29" s="557">
        <v>3.7034642597568493E-3</v>
      </c>
      <c r="E29" s="556"/>
    </row>
    <row r="30" spans="1:5" x14ac:dyDescent="0.2">
      <c r="A30" s="544" t="s">
        <v>650</v>
      </c>
      <c r="B30" s="544" t="s">
        <v>651</v>
      </c>
      <c r="C30" s="549">
        <v>1184244.8</v>
      </c>
      <c r="D30" s="557">
        <v>4.4480814316459415E-2</v>
      </c>
      <c r="E30" s="556"/>
    </row>
    <row r="31" spans="1:5" ht="22.5" x14ac:dyDescent="0.2">
      <c r="A31" s="544" t="s">
        <v>652</v>
      </c>
      <c r="B31" s="544" t="s">
        <v>653</v>
      </c>
      <c r="C31" s="549">
        <v>679613</v>
      </c>
      <c r="D31" s="557">
        <v>2.5526596916492207E-2</v>
      </c>
      <c r="E31" s="556"/>
    </row>
    <row r="32" spans="1:5" x14ac:dyDescent="0.2">
      <c r="A32" s="544" t="s">
        <v>654</v>
      </c>
      <c r="B32" s="544" t="s">
        <v>655</v>
      </c>
      <c r="C32" s="549">
        <v>543999.17000000004</v>
      </c>
      <c r="D32" s="557">
        <v>2.0432875085521201E-2</v>
      </c>
      <c r="E32" s="556"/>
    </row>
    <row r="33" spans="1:5" ht="22.5" x14ac:dyDescent="0.2">
      <c r="A33" s="544" t="s">
        <v>817</v>
      </c>
      <c r="B33" s="544" t="s">
        <v>818</v>
      </c>
      <c r="C33" s="549">
        <v>50067.49</v>
      </c>
      <c r="D33" s="557">
        <v>1.8805594299263026E-3</v>
      </c>
      <c r="E33" s="556"/>
    </row>
    <row r="34" spans="1:5" x14ac:dyDescent="0.2">
      <c r="A34" s="544" t="s">
        <v>656</v>
      </c>
      <c r="B34" s="544" t="s">
        <v>548</v>
      </c>
      <c r="C34" s="549">
        <v>19888.8</v>
      </c>
      <c r="D34" s="557">
        <v>7.4703306257050729E-4</v>
      </c>
      <c r="E34" s="556"/>
    </row>
    <row r="35" spans="1:5" ht="22.5" x14ac:dyDescent="0.2">
      <c r="A35" s="544" t="s">
        <v>657</v>
      </c>
      <c r="B35" s="544" t="s">
        <v>658</v>
      </c>
      <c r="C35" s="549">
        <v>1109214.81</v>
      </c>
      <c r="D35" s="557">
        <v>4.1662651168640812E-2</v>
      </c>
      <c r="E35" s="556"/>
    </row>
    <row r="36" spans="1:5" ht="22.5" x14ac:dyDescent="0.2">
      <c r="A36" s="544" t="s">
        <v>659</v>
      </c>
      <c r="B36" s="544" t="s">
        <v>660</v>
      </c>
      <c r="C36" s="549">
        <v>2066</v>
      </c>
      <c r="D36" s="557">
        <v>7.7599971203424445E-5</v>
      </c>
      <c r="E36" s="556"/>
    </row>
    <row r="37" spans="1:5" ht="22.5" x14ac:dyDescent="0.2">
      <c r="A37" s="544" t="s">
        <v>661</v>
      </c>
      <c r="B37" s="544" t="s">
        <v>662</v>
      </c>
      <c r="C37" s="549">
        <v>39124.97</v>
      </c>
      <c r="D37" s="557">
        <v>1.4695530229113483E-3</v>
      </c>
      <c r="E37" s="556"/>
    </row>
    <row r="38" spans="1:5" ht="22.5" x14ac:dyDescent="0.2">
      <c r="A38" s="544" t="s">
        <v>714</v>
      </c>
      <c r="B38" s="544" t="s">
        <v>715</v>
      </c>
      <c r="C38" s="549">
        <v>2147.9</v>
      </c>
      <c r="D38" s="557">
        <v>8.0676175289368522E-5</v>
      </c>
      <c r="E38" s="556"/>
    </row>
    <row r="39" spans="1:5" ht="22.5" x14ac:dyDescent="0.2">
      <c r="A39" s="544" t="s">
        <v>819</v>
      </c>
      <c r="B39" s="544" t="s">
        <v>820</v>
      </c>
      <c r="C39" s="549">
        <v>303178.09999999998</v>
      </c>
      <c r="D39" s="557">
        <v>1.1387517826480608E-2</v>
      </c>
      <c r="E39" s="556"/>
    </row>
    <row r="40" spans="1:5" x14ac:dyDescent="0.2">
      <c r="A40" s="544" t="s">
        <v>716</v>
      </c>
      <c r="B40" s="544" t="s">
        <v>717</v>
      </c>
      <c r="C40" s="549">
        <v>1400</v>
      </c>
      <c r="D40" s="557">
        <v>5.2584685229813277E-5</v>
      </c>
      <c r="E40" s="556"/>
    </row>
    <row r="41" spans="1:5" ht="22.5" x14ac:dyDescent="0.2">
      <c r="A41" s="544" t="s">
        <v>663</v>
      </c>
      <c r="B41" s="544" t="s">
        <v>664</v>
      </c>
      <c r="C41" s="549">
        <v>2784</v>
      </c>
      <c r="D41" s="557">
        <v>1.0456840262842868E-4</v>
      </c>
      <c r="E41" s="556"/>
    </row>
    <row r="42" spans="1:5" ht="22.5" x14ac:dyDescent="0.2">
      <c r="A42" s="544" t="s">
        <v>665</v>
      </c>
      <c r="B42" s="544" t="s">
        <v>666</v>
      </c>
      <c r="C42" s="549">
        <v>1840327.86</v>
      </c>
      <c r="D42" s="557">
        <v>6.9123615169825625E-2</v>
      </c>
      <c r="E42" s="556"/>
    </row>
    <row r="43" spans="1:5" ht="22.5" x14ac:dyDescent="0.2">
      <c r="A43" s="544" t="s">
        <v>757</v>
      </c>
      <c r="B43" s="544" t="s">
        <v>758</v>
      </c>
      <c r="C43" s="549">
        <v>6480</v>
      </c>
      <c r="D43" s="557">
        <v>2.4339197163513574E-4</v>
      </c>
      <c r="E43" s="556"/>
    </row>
    <row r="44" spans="1:5" x14ac:dyDescent="0.2">
      <c r="A44" s="544" t="s">
        <v>667</v>
      </c>
      <c r="B44" s="544" t="s">
        <v>549</v>
      </c>
      <c r="C44" s="549">
        <v>3678</v>
      </c>
      <c r="D44" s="557">
        <v>1.3814748019660945E-4</v>
      </c>
      <c r="E44" s="556"/>
    </row>
    <row r="45" spans="1:5" ht="22.5" x14ac:dyDescent="0.2">
      <c r="A45" s="544" t="s">
        <v>759</v>
      </c>
      <c r="B45" s="544" t="s">
        <v>760</v>
      </c>
      <c r="C45" s="549">
        <v>19921.53</v>
      </c>
      <c r="D45" s="557">
        <v>7.4826241739020137E-4</v>
      </c>
      <c r="E45" s="556"/>
    </row>
    <row r="46" spans="1:5" x14ac:dyDescent="0.2">
      <c r="A46" s="544" t="s">
        <v>668</v>
      </c>
      <c r="B46" s="544" t="s">
        <v>669</v>
      </c>
      <c r="C46" s="549">
        <v>6532.86</v>
      </c>
      <c r="D46" s="557">
        <v>2.4537741910745568E-4</v>
      </c>
      <c r="E46" s="556"/>
    </row>
    <row r="47" spans="1:5" x14ac:dyDescent="0.2">
      <c r="A47" s="544" t="s">
        <v>670</v>
      </c>
      <c r="B47" s="544" t="s">
        <v>671</v>
      </c>
      <c r="C47" s="549">
        <v>15586037.380000001</v>
      </c>
      <c r="D47" s="557">
        <v>0.58541919257671693</v>
      </c>
      <c r="E47" s="556"/>
    </row>
    <row r="48" spans="1:5" ht="22.5" x14ac:dyDescent="0.2">
      <c r="A48" s="544" t="s">
        <v>672</v>
      </c>
      <c r="B48" s="544" t="s">
        <v>673</v>
      </c>
      <c r="C48" s="549">
        <v>56350.11</v>
      </c>
      <c r="D48" s="557">
        <v>2.1165377121538237E-3</v>
      </c>
      <c r="E48" s="556"/>
    </row>
    <row r="49" spans="1:5" x14ac:dyDescent="0.2">
      <c r="A49" s="544" t="s">
        <v>761</v>
      </c>
      <c r="B49" s="544" t="s">
        <v>762</v>
      </c>
      <c r="C49" s="549">
        <v>73243.490000000005</v>
      </c>
      <c r="D49" s="557">
        <v>2.7510613334164116E-3</v>
      </c>
      <c r="E49" s="556"/>
    </row>
    <row r="50" spans="1:5" x14ac:dyDescent="0.2">
      <c r="A50" s="544" t="s">
        <v>674</v>
      </c>
      <c r="B50" s="544" t="s">
        <v>550</v>
      </c>
      <c r="C50" s="549">
        <v>62673.99</v>
      </c>
      <c r="D50" s="557">
        <v>2.3540657401760461E-3</v>
      </c>
      <c r="E50" s="556"/>
    </row>
    <row r="51" spans="1:5" x14ac:dyDescent="0.2">
      <c r="A51" s="544" t="s">
        <v>821</v>
      </c>
      <c r="B51" s="544" t="s">
        <v>524</v>
      </c>
      <c r="C51" s="549">
        <v>4775</v>
      </c>
      <c r="D51" s="557">
        <v>1.7935133712311313E-4</v>
      </c>
      <c r="E51" s="556"/>
    </row>
    <row r="52" spans="1:5" x14ac:dyDescent="0.2">
      <c r="A52" s="544" t="s">
        <v>822</v>
      </c>
      <c r="B52" s="544" t="s">
        <v>720</v>
      </c>
      <c r="C52" s="549">
        <v>2050</v>
      </c>
      <c r="D52" s="557">
        <v>7.6999003372226583E-5</v>
      </c>
      <c r="E52" s="556"/>
    </row>
    <row r="53" spans="1:5" x14ac:dyDescent="0.2">
      <c r="A53" s="544" t="s">
        <v>823</v>
      </c>
      <c r="B53" s="544" t="s">
        <v>722</v>
      </c>
      <c r="C53" s="549">
        <v>12998.02</v>
      </c>
      <c r="D53" s="557">
        <v>4.8821199307915543E-4</v>
      </c>
      <c r="E53" s="556"/>
    </row>
    <row r="54" spans="1:5" ht="22.5" x14ac:dyDescent="0.2">
      <c r="A54" s="544" t="s">
        <v>824</v>
      </c>
      <c r="B54" s="544" t="s">
        <v>724</v>
      </c>
      <c r="C54" s="549">
        <v>1100</v>
      </c>
      <c r="D54" s="557">
        <v>4.1316538394853286E-5</v>
      </c>
      <c r="E54" s="556"/>
    </row>
    <row r="55" spans="1:5" x14ac:dyDescent="0.2">
      <c r="A55" s="544" t="s">
        <v>825</v>
      </c>
      <c r="B55" s="544" t="s">
        <v>525</v>
      </c>
      <c r="C55" s="549">
        <v>5300</v>
      </c>
      <c r="D55" s="557">
        <v>1.990705940842931E-4</v>
      </c>
      <c r="E55" s="556"/>
    </row>
    <row r="56" spans="1:5" x14ac:dyDescent="0.2">
      <c r="A56" s="544" t="s">
        <v>826</v>
      </c>
      <c r="B56" s="544" t="s">
        <v>529</v>
      </c>
      <c r="C56" s="549">
        <v>71125.119999999995</v>
      </c>
      <c r="D56" s="557">
        <v>2.6714943193804977E-3</v>
      </c>
      <c r="E56" s="556"/>
    </row>
    <row r="57" spans="1:5" x14ac:dyDescent="0.2">
      <c r="A57" s="544" t="s">
        <v>827</v>
      </c>
      <c r="B57" s="544" t="s">
        <v>526</v>
      </c>
      <c r="C57" s="549">
        <v>3499.75</v>
      </c>
      <c r="D57" s="557">
        <v>1.3145232295217073E-4</v>
      </c>
      <c r="E57" s="556"/>
    </row>
    <row r="58" spans="1:5" x14ac:dyDescent="0.2">
      <c r="A58" s="544" t="s">
        <v>828</v>
      </c>
      <c r="B58" s="544" t="s">
        <v>729</v>
      </c>
      <c r="C58" s="549">
        <v>1450</v>
      </c>
      <c r="D58" s="557">
        <v>5.4462709702306608E-5</v>
      </c>
      <c r="E58" s="556"/>
    </row>
    <row r="59" spans="1:5" ht="22.5" x14ac:dyDescent="0.2">
      <c r="A59" s="544" t="s">
        <v>829</v>
      </c>
      <c r="B59" s="544" t="s">
        <v>731</v>
      </c>
      <c r="C59" s="549">
        <v>2600</v>
      </c>
      <c r="D59" s="557">
        <v>9.7657272569653226E-5</v>
      </c>
      <c r="E59" s="556"/>
    </row>
    <row r="60" spans="1:5" ht="22.5" x14ac:dyDescent="0.2">
      <c r="A60" s="544" t="s">
        <v>830</v>
      </c>
      <c r="B60" s="544" t="s">
        <v>733</v>
      </c>
      <c r="C60" s="549">
        <v>2375</v>
      </c>
      <c r="D60" s="557">
        <v>8.9206162443433229E-5</v>
      </c>
      <c r="E60" s="556"/>
    </row>
    <row r="61" spans="1:5" ht="22.5" x14ac:dyDescent="0.2">
      <c r="A61" s="544" t="s">
        <v>831</v>
      </c>
      <c r="B61" s="544" t="s">
        <v>735</v>
      </c>
      <c r="C61" s="549">
        <v>68318.16</v>
      </c>
      <c r="D61" s="557">
        <v>2.5660635279143003E-3</v>
      </c>
      <c r="E61" s="556"/>
    </row>
    <row r="62" spans="1:5" x14ac:dyDescent="0.2">
      <c r="A62" s="544" t="s">
        <v>832</v>
      </c>
      <c r="B62" s="544" t="s">
        <v>737</v>
      </c>
      <c r="C62" s="549">
        <v>5302.02</v>
      </c>
      <c r="D62" s="557">
        <v>1.9914646627298185E-4</v>
      </c>
      <c r="E62" s="556"/>
    </row>
    <row r="63" spans="1:5" x14ac:dyDescent="0.2">
      <c r="A63" s="544" t="s">
        <v>833</v>
      </c>
      <c r="B63" s="544" t="s">
        <v>527</v>
      </c>
      <c r="C63" s="549">
        <v>126090.02</v>
      </c>
      <c r="D63" s="557">
        <v>4.7360028659434719E-3</v>
      </c>
      <c r="E63" s="556"/>
    </row>
    <row r="64" spans="1:5" x14ac:dyDescent="0.2">
      <c r="A64" s="544" t="s">
        <v>834</v>
      </c>
      <c r="B64" s="544" t="s">
        <v>835</v>
      </c>
      <c r="C64" s="549">
        <v>529</v>
      </c>
      <c r="D64" s="557">
        <v>1.9869498918979446E-5</v>
      </c>
      <c r="E64" s="556"/>
    </row>
    <row r="65" spans="1:5" x14ac:dyDescent="0.2">
      <c r="A65" s="548"/>
      <c r="B65" s="548" t="s">
        <v>361</v>
      </c>
      <c r="C65" s="547">
        <v>26623721.219999995</v>
      </c>
      <c r="D65" s="555">
        <v>1.0000000000000004</v>
      </c>
      <c r="E65" s="550"/>
    </row>
    <row r="66" spans="1:5" x14ac:dyDescent="0.2">
      <c r="A66" s="554"/>
      <c r="B66" s="554"/>
      <c r="C66" s="553"/>
      <c r="D66" s="552"/>
      <c r="E66" s="5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35433070866141736" bottom="0.35433070866141736" header="0.31496062992125984" footer="0.31496062992125984"/>
  <pageSetup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5"/>
  </cols>
  <sheetData>
    <row r="2" spans="1:5" ht="15" customHeight="1" x14ac:dyDescent="0.2">
      <c r="A2" s="678" t="s">
        <v>143</v>
      </c>
      <c r="B2" s="679"/>
      <c r="C2" s="121"/>
      <c r="D2" s="122"/>
      <c r="E2" s="122"/>
    </row>
    <row r="3" spans="1:5" ht="12" thickBot="1" x14ac:dyDescent="0.25">
      <c r="A3" s="14"/>
      <c r="B3" s="14"/>
      <c r="C3" s="121"/>
      <c r="D3" s="122"/>
      <c r="E3" s="122"/>
    </row>
    <row r="4" spans="1:5" ht="14.1" customHeight="1" x14ac:dyDescent="0.2">
      <c r="A4" s="136" t="s">
        <v>234</v>
      </c>
      <c r="B4" s="93"/>
      <c r="C4" s="123"/>
      <c r="D4" s="124"/>
      <c r="E4" s="125"/>
    </row>
    <row r="5" spans="1:5" ht="14.1" customHeight="1" x14ac:dyDescent="0.2">
      <c r="A5" s="138" t="s">
        <v>144</v>
      </c>
      <c r="B5" s="11"/>
      <c r="C5" s="21"/>
      <c r="D5" s="34"/>
      <c r="E5" s="126"/>
    </row>
    <row r="6" spans="1:5" ht="14.1" customHeight="1" x14ac:dyDescent="0.2">
      <c r="A6" s="138" t="s">
        <v>173</v>
      </c>
      <c r="B6" s="104"/>
      <c r="C6" s="104"/>
      <c r="D6" s="104"/>
      <c r="E6" s="105"/>
    </row>
    <row r="7" spans="1:5" ht="14.1" customHeight="1" x14ac:dyDescent="0.2">
      <c r="A7" s="155" t="s">
        <v>206</v>
      </c>
      <c r="B7" s="11"/>
      <c r="C7" s="21"/>
      <c r="D7" s="34"/>
      <c r="E7" s="126"/>
    </row>
    <row r="8" spans="1:5" ht="14.1" customHeight="1" thickBot="1" x14ac:dyDescent="0.25">
      <c r="A8" s="150" t="s">
        <v>207</v>
      </c>
      <c r="B8" s="96"/>
      <c r="C8" s="119"/>
      <c r="D8" s="127"/>
      <c r="E8" s="128"/>
    </row>
    <row r="9" spans="1:5" x14ac:dyDescent="0.2">
      <c r="A9" s="87"/>
      <c r="B9" s="87"/>
      <c r="C9" s="3"/>
      <c r="D9" s="129"/>
      <c r="E9" s="129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D23" sqref="D23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6" customWidth="1"/>
    <col min="6" max="7" width="17.7109375" style="88" customWidth="1"/>
    <col min="8" max="16384" width="11.42578125" style="88"/>
  </cols>
  <sheetData>
    <row r="1" spans="1:7" s="11" customFormat="1" ht="11.25" customHeight="1" x14ac:dyDescent="0.2">
      <c r="A1" s="567" t="s">
        <v>43</v>
      </c>
      <c r="B1" s="567"/>
      <c r="C1" s="566"/>
      <c r="D1" s="566"/>
      <c r="E1" s="566"/>
      <c r="F1" s="588"/>
      <c r="G1" s="564"/>
    </row>
    <row r="2" spans="1:7" s="11" customFormat="1" ht="11.25" customHeight="1" x14ac:dyDescent="0.2">
      <c r="A2" s="567" t="s">
        <v>0</v>
      </c>
      <c r="B2" s="567"/>
      <c r="C2" s="566"/>
      <c r="D2" s="566"/>
      <c r="E2" s="566"/>
      <c r="F2" s="565"/>
      <c r="G2" s="565"/>
    </row>
    <row r="3" spans="1:7" s="11" customFormat="1" x14ac:dyDescent="0.2">
      <c r="A3" s="565"/>
      <c r="B3" s="565"/>
      <c r="C3" s="566"/>
      <c r="D3" s="566"/>
      <c r="E3" s="566"/>
      <c r="F3" s="565"/>
      <c r="G3" s="565"/>
    </row>
    <row r="4" spans="1:7" s="11" customFormat="1" x14ac:dyDescent="0.2">
      <c r="A4" s="565"/>
      <c r="B4" s="565"/>
      <c r="C4" s="566"/>
      <c r="D4" s="566"/>
      <c r="E4" s="566"/>
      <c r="F4" s="565"/>
      <c r="G4" s="565"/>
    </row>
    <row r="5" spans="1:7" s="11" customFormat="1" ht="11.25" customHeight="1" x14ac:dyDescent="0.2">
      <c r="A5" s="571" t="s">
        <v>369</v>
      </c>
      <c r="B5" s="571"/>
      <c r="C5" s="566"/>
      <c r="D5" s="566"/>
      <c r="E5" s="566"/>
      <c r="F5" s="565"/>
      <c r="G5" s="570" t="s">
        <v>368</v>
      </c>
    </row>
    <row r="6" spans="1:7" s="23" customFormat="1" x14ac:dyDescent="0.2">
      <c r="A6" s="579"/>
      <c r="B6" s="579"/>
      <c r="C6" s="568"/>
      <c r="D6" s="585"/>
      <c r="E6" s="585"/>
      <c r="F6" s="569"/>
      <c r="G6" s="569"/>
    </row>
    <row r="7" spans="1:7" ht="15" customHeight="1" x14ac:dyDescent="0.2">
      <c r="A7" s="574" t="s">
        <v>45</v>
      </c>
      <c r="B7" s="573" t="s">
        <v>46</v>
      </c>
      <c r="C7" s="582" t="s">
        <v>47</v>
      </c>
      <c r="D7" s="582" t="s">
        <v>48</v>
      </c>
      <c r="E7" s="587" t="s">
        <v>367</v>
      </c>
      <c r="F7" s="584" t="s">
        <v>241</v>
      </c>
      <c r="G7" s="584" t="s">
        <v>339</v>
      </c>
    </row>
    <row r="8" spans="1:7" x14ac:dyDescent="0.2">
      <c r="A8" s="575" t="s">
        <v>836</v>
      </c>
      <c r="B8" s="575" t="s">
        <v>837</v>
      </c>
      <c r="C8" s="578">
        <v>-697599</v>
      </c>
      <c r="D8" s="578">
        <v>-697599</v>
      </c>
      <c r="E8" s="578">
        <v>0</v>
      </c>
      <c r="F8" s="583"/>
      <c r="G8" s="581"/>
    </row>
    <row r="9" spans="1:7" x14ac:dyDescent="0.2">
      <c r="A9" s="575" t="s">
        <v>838</v>
      </c>
      <c r="B9" s="575" t="s">
        <v>839</v>
      </c>
      <c r="C9" s="578">
        <v>731934.19</v>
      </c>
      <c r="D9" s="578">
        <v>731934.19</v>
      </c>
      <c r="E9" s="578">
        <v>0</v>
      </c>
      <c r="F9" s="578"/>
      <c r="G9" s="581"/>
    </row>
    <row r="10" spans="1:7" x14ac:dyDescent="0.2">
      <c r="A10" s="575" t="s">
        <v>840</v>
      </c>
      <c r="B10" s="575" t="s">
        <v>841</v>
      </c>
      <c r="C10" s="578">
        <v>-1600000</v>
      </c>
      <c r="D10" s="578">
        <v>-1600000</v>
      </c>
      <c r="E10" s="578">
        <v>0</v>
      </c>
      <c r="F10" s="581"/>
      <c r="G10" s="581"/>
    </row>
    <row r="11" spans="1:7" x14ac:dyDescent="0.2">
      <c r="A11" s="575" t="s">
        <v>842</v>
      </c>
      <c r="B11" s="575" t="s">
        <v>843</v>
      </c>
      <c r="C11" s="578">
        <v>970262.43</v>
      </c>
      <c r="D11" s="578">
        <v>970262.43</v>
      </c>
      <c r="E11" s="578">
        <v>0</v>
      </c>
      <c r="F11" s="581"/>
      <c r="G11" s="581"/>
    </row>
    <row r="12" spans="1:7" x14ac:dyDescent="0.2">
      <c r="A12" s="575"/>
      <c r="B12" s="575"/>
      <c r="C12" s="578"/>
      <c r="D12" s="578"/>
      <c r="E12" s="578"/>
      <c r="F12" s="581"/>
      <c r="G12" s="581"/>
    </row>
    <row r="13" spans="1:7" x14ac:dyDescent="0.2">
      <c r="A13" s="575"/>
      <c r="B13" s="575"/>
      <c r="C13" s="578"/>
      <c r="D13" s="578"/>
      <c r="E13" s="578"/>
      <c r="F13" s="581"/>
      <c r="G13" s="581"/>
    </row>
    <row r="14" spans="1:7" x14ac:dyDescent="0.2">
      <c r="A14" s="580"/>
      <c r="B14" s="577" t="s">
        <v>366</v>
      </c>
      <c r="C14" s="576">
        <v>-595402.38</v>
      </c>
      <c r="D14" s="576">
        <v>-595402.38</v>
      </c>
      <c r="E14" s="572">
        <v>0</v>
      </c>
      <c r="F14" s="586"/>
      <c r="G14" s="586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5.7109375" style="6" customWidth="1"/>
    <col min="6" max="7" width="15.7109375" style="5" customWidth="1"/>
    <col min="8" max="16384" width="11.42578125" style="5"/>
  </cols>
  <sheetData>
    <row r="2" spans="1:7" ht="15" customHeight="1" x14ac:dyDescent="0.2">
      <c r="A2" s="678" t="s">
        <v>143</v>
      </c>
      <c r="B2" s="679"/>
      <c r="C2" s="87"/>
      <c r="D2" s="87"/>
      <c r="E2" s="87"/>
      <c r="F2" s="87"/>
      <c r="G2" s="87"/>
    </row>
    <row r="3" spans="1:7" ht="12" thickBot="1" x14ac:dyDescent="0.25">
      <c r="A3" s="87"/>
      <c r="B3" s="87"/>
      <c r="C3" s="87"/>
      <c r="D3" s="87"/>
      <c r="E3" s="87"/>
      <c r="F3" s="87"/>
      <c r="G3" s="87"/>
    </row>
    <row r="4" spans="1:7" ht="14.1" customHeight="1" x14ac:dyDescent="0.2">
      <c r="A4" s="136" t="s">
        <v>234</v>
      </c>
      <c r="B4" s="93"/>
      <c r="C4" s="93"/>
      <c r="D4" s="93"/>
      <c r="E4" s="93"/>
      <c r="F4" s="93"/>
      <c r="G4" s="94"/>
    </row>
    <row r="5" spans="1:7" ht="14.1" customHeight="1" x14ac:dyDescent="0.2">
      <c r="A5" s="138" t="s">
        <v>144</v>
      </c>
      <c r="B5" s="11"/>
      <c r="C5" s="11"/>
      <c r="D5" s="11"/>
      <c r="E5" s="11"/>
      <c r="F5" s="11"/>
      <c r="G5" s="95"/>
    </row>
    <row r="6" spans="1:7" ht="14.1" customHeight="1" x14ac:dyDescent="0.2">
      <c r="A6" s="167" t="s">
        <v>208</v>
      </c>
      <c r="B6" s="91"/>
      <c r="C6" s="91"/>
      <c r="D6" s="91"/>
      <c r="E6" s="91"/>
      <c r="F6" s="91"/>
      <c r="G6" s="92"/>
    </row>
    <row r="7" spans="1:7" ht="14.1" customHeight="1" x14ac:dyDescent="0.2">
      <c r="A7" s="138" t="s">
        <v>169</v>
      </c>
      <c r="B7" s="91"/>
      <c r="C7" s="91"/>
      <c r="D7" s="91"/>
      <c r="E7" s="91"/>
      <c r="F7" s="91"/>
      <c r="G7" s="92"/>
    </row>
    <row r="8" spans="1:7" ht="14.1" customHeight="1" x14ac:dyDescent="0.2">
      <c r="A8" s="138" t="s">
        <v>209</v>
      </c>
      <c r="B8" s="11"/>
      <c r="C8" s="11"/>
      <c r="D8" s="11"/>
      <c r="E8" s="11"/>
      <c r="F8" s="11"/>
      <c r="G8" s="95"/>
    </row>
    <row r="9" spans="1:7" ht="14.1" customHeight="1" x14ac:dyDescent="0.2">
      <c r="A9" s="138" t="s">
        <v>210</v>
      </c>
      <c r="B9" s="91"/>
      <c r="C9" s="91"/>
      <c r="D9" s="91"/>
      <c r="E9" s="91"/>
      <c r="F9" s="91"/>
      <c r="G9" s="92"/>
    </row>
    <row r="10" spans="1:7" ht="14.1" customHeight="1" thickBot="1" x14ac:dyDescent="0.25">
      <c r="A10" s="143" t="s">
        <v>211</v>
      </c>
      <c r="B10" s="96"/>
      <c r="C10" s="96"/>
      <c r="D10" s="96"/>
      <c r="E10" s="96"/>
      <c r="F10" s="96"/>
      <c r="G10" s="97"/>
    </row>
    <row r="11" spans="1:7" x14ac:dyDescent="0.2">
      <c r="A11" s="87"/>
      <c r="B11" s="87"/>
      <c r="C11" s="87"/>
      <c r="D11" s="87"/>
      <c r="E11" s="87"/>
      <c r="F11" s="87"/>
      <c r="G11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100" workbookViewId="0">
      <selection activeCell="A27" sqref="A27:XFD27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6" customWidth="1"/>
    <col min="6" max="6" width="17.7109375" style="88" customWidth="1"/>
    <col min="7" max="16384" width="11.42578125" style="88"/>
  </cols>
  <sheetData>
    <row r="1" spans="1:6" s="11" customFormat="1" x14ac:dyDescent="0.2">
      <c r="A1" s="592" t="s">
        <v>43</v>
      </c>
      <c r="B1" s="592"/>
      <c r="C1" s="591"/>
      <c r="D1" s="591"/>
      <c r="E1" s="591"/>
      <c r="F1" s="589"/>
    </row>
    <row r="2" spans="1:6" s="11" customFormat="1" x14ac:dyDescent="0.2">
      <c r="A2" s="592" t="s">
        <v>0</v>
      </c>
      <c r="B2" s="592"/>
      <c r="C2" s="591"/>
      <c r="D2" s="591"/>
      <c r="E2" s="591"/>
      <c r="F2" s="590"/>
    </row>
    <row r="3" spans="1:6" s="11" customFormat="1" x14ac:dyDescent="0.2">
      <c r="A3" s="590"/>
      <c r="B3" s="590"/>
      <c r="C3" s="591"/>
      <c r="D3" s="591"/>
      <c r="E3" s="591"/>
      <c r="F3" s="590"/>
    </row>
    <row r="4" spans="1:6" s="11" customFormat="1" x14ac:dyDescent="0.2">
      <c r="A4" s="590"/>
      <c r="B4" s="590"/>
      <c r="C4" s="591"/>
      <c r="D4" s="591"/>
      <c r="E4" s="591"/>
      <c r="F4" s="590"/>
    </row>
    <row r="5" spans="1:6" s="11" customFormat="1" ht="11.25" customHeight="1" x14ac:dyDescent="0.2">
      <c r="A5" s="596" t="s">
        <v>372</v>
      </c>
      <c r="B5" s="596"/>
      <c r="C5" s="591"/>
      <c r="D5" s="591"/>
      <c r="E5" s="591"/>
      <c r="F5" s="595" t="s">
        <v>371</v>
      </c>
    </row>
    <row r="6" spans="1:6" s="23" customFormat="1" x14ac:dyDescent="0.2">
      <c r="A6" s="603"/>
      <c r="B6" s="603"/>
      <c r="C6" s="593"/>
      <c r="D6" s="605"/>
      <c r="E6" s="605"/>
      <c r="F6" s="594"/>
    </row>
    <row r="7" spans="1:6" ht="15" customHeight="1" x14ac:dyDescent="0.2">
      <c r="A7" s="598" t="s">
        <v>45</v>
      </c>
      <c r="B7" s="597" t="s">
        <v>46</v>
      </c>
      <c r="C7" s="604" t="s">
        <v>47</v>
      </c>
      <c r="D7" s="604" t="s">
        <v>48</v>
      </c>
      <c r="E7" s="606" t="s">
        <v>367</v>
      </c>
      <c r="F7" s="606" t="s">
        <v>339</v>
      </c>
    </row>
    <row r="8" spans="1:6" x14ac:dyDescent="0.2">
      <c r="A8" s="599" t="s">
        <v>675</v>
      </c>
      <c r="B8" s="599" t="s">
        <v>676</v>
      </c>
      <c r="C8" s="602">
        <v>-3214096.13</v>
      </c>
      <c r="D8" s="602">
        <v>0</v>
      </c>
      <c r="E8" s="602">
        <v>3214096.13</v>
      </c>
      <c r="F8" s="607"/>
    </row>
    <row r="9" spans="1:6" x14ac:dyDescent="0.2">
      <c r="A9" s="599" t="s">
        <v>675</v>
      </c>
      <c r="B9" s="599" t="s">
        <v>677</v>
      </c>
      <c r="C9" s="602">
        <v>0</v>
      </c>
      <c r="D9" s="602">
        <v>4801546.9800000004</v>
      </c>
      <c r="E9" s="602">
        <v>4801546.9800000004</v>
      </c>
      <c r="F9" s="607"/>
    </row>
    <row r="10" spans="1:6" x14ac:dyDescent="0.2">
      <c r="A10" s="599" t="s">
        <v>678</v>
      </c>
      <c r="B10" s="599" t="s">
        <v>679</v>
      </c>
      <c r="C10" s="602">
        <v>-1717485.76</v>
      </c>
      <c r="D10" s="602">
        <v>-1717485.76</v>
      </c>
      <c r="E10" s="602">
        <v>0</v>
      </c>
      <c r="F10" s="607"/>
    </row>
    <row r="11" spans="1:6" x14ac:dyDescent="0.2">
      <c r="A11" s="599" t="s">
        <v>680</v>
      </c>
      <c r="B11" s="599" t="s">
        <v>681</v>
      </c>
      <c r="C11" s="602">
        <v>-104150.66</v>
      </c>
      <c r="D11" s="602">
        <v>-104150.66</v>
      </c>
      <c r="E11" s="602">
        <v>0</v>
      </c>
      <c r="F11" s="607"/>
    </row>
    <row r="12" spans="1:6" x14ac:dyDescent="0.2">
      <c r="A12" s="599" t="s">
        <v>682</v>
      </c>
      <c r="B12" s="599" t="s">
        <v>683</v>
      </c>
      <c r="C12" s="602">
        <v>-210746.44</v>
      </c>
      <c r="D12" s="602">
        <v>-210746.44</v>
      </c>
      <c r="E12" s="602">
        <v>0</v>
      </c>
      <c r="F12" s="607"/>
    </row>
    <row r="13" spans="1:6" x14ac:dyDescent="0.2">
      <c r="A13" s="599" t="s">
        <v>684</v>
      </c>
      <c r="B13" s="599" t="s">
        <v>685</v>
      </c>
      <c r="C13" s="602">
        <v>-953132</v>
      </c>
      <c r="D13" s="602">
        <v>-953132</v>
      </c>
      <c r="E13" s="602">
        <v>0</v>
      </c>
      <c r="F13" s="607"/>
    </row>
    <row r="14" spans="1:6" x14ac:dyDescent="0.2">
      <c r="A14" s="599" t="s">
        <v>686</v>
      </c>
      <c r="B14" s="599" t="s">
        <v>687</v>
      </c>
      <c r="C14" s="602">
        <v>458889.26</v>
      </c>
      <c r="D14" s="602">
        <v>458889.26</v>
      </c>
      <c r="E14" s="602">
        <v>0</v>
      </c>
      <c r="F14" s="607"/>
    </row>
    <row r="15" spans="1:6" x14ac:dyDescent="0.2">
      <c r="A15" s="599" t="s">
        <v>688</v>
      </c>
      <c r="B15" s="599" t="s">
        <v>689</v>
      </c>
      <c r="C15" s="602">
        <v>-540036.54</v>
      </c>
      <c r="D15" s="602">
        <v>-540036.54</v>
      </c>
      <c r="E15" s="602">
        <v>0</v>
      </c>
      <c r="F15" s="607"/>
    </row>
    <row r="16" spans="1:6" x14ac:dyDescent="0.2">
      <c r="A16" s="599" t="s">
        <v>690</v>
      </c>
      <c r="B16" s="599" t="s">
        <v>691</v>
      </c>
      <c r="C16" s="602">
        <v>1214879.9099999999</v>
      </c>
      <c r="D16" s="602">
        <v>1214879.9099999999</v>
      </c>
      <c r="E16" s="602">
        <v>0</v>
      </c>
      <c r="F16" s="607"/>
    </row>
    <row r="17" spans="1:6" x14ac:dyDescent="0.2">
      <c r="A17" s="599" t="s">
        <v>692</v>
      </c>
      <c r="B17" s="599" t="s">
        <v>693</v>
      </c>
      <c r="C17" s="602">
        <v>698790.39</v>
      </c>
      <c r="D17" s="602">
        <v>698790.39</v>
      </c>
      <c r="E17" s="602">
        <v>0</v>
      </c>
      <c r="F17" s="607"/>
    </row>
    <row r="18" spans="1:6" x14ac:dyDescent="0.2">
      <c r="A18" s="599" t="s">
        <v>694</v>
      </c>
      <c r="B18" s="599" t="s">
        <v>695</v>
      </c>
      <c r="C18" s="602">
        <v>1695531.69</v>
      </c>
      <c r="D18" s="602">
        <v>1695531.69</v>
      </c>
      <c r="E18" s="602">
        <v>0</v>
      </c>
      <c r="F18" s="607"/>
    </row>
    <row r="19" spans="1:6" x14ac:dyDescent="0.2">
      <c r="A19" s="599" t="s">
        <v>696</v>
      </c>
      <c r="B19" s="599" t="s">
        <v>697</v>
      </c>
      <c r="C19" s="602">
        <v>-4280024.45</v>
      </c>
      <c r="D19" s="602">
        <v>-4280024.45</v>
      </c>
      <c r="E19" s="602">
        <v>0</v>
      </c>
      <c r="F19" s="607"/>
    </row>
    <row r="20" spans="1:6" x14ac:dyDescent="0.2">
      <c r="A20" s="599" t="s">
        <v>698</v>
      </c>
      <c r="B20" s="599" t="s">
        <v>699</v>
      </c>
      <c r="C20" s="602">
        <v>406292.88</v>
      </c>
      <c r="D20" s="602">
        <v>406292.88</v>
      </c>
      <c r="E20" s="602">
        <v>0</v>
      </c>
      <c r="F20" s="607"/>
    </row>
    <row r="21" spans="1:6" x14ac:dyDescent="0.2">
      <c r="A21" s="599" t="s">
        <v>700</v>
      </c>
      <c r="B21" s="599" t="s">
        <v>701</v>
      </c>
      <c r="C21" s="602">
        <v>5472963.3499999996</v>
      </c>
      <c r="D21" s="602">
        <v>5472963.3499999996</v>
      </c>
      <c r="E21" s="602">
        <v>0</v>
      </c>
      <c r="F21" s="607"/>
    </row>
    <row r="22" spans="1:6" x14ac:dyDescent="0.2">
      <c r="A22" s="599" t="s">
        <v>702</v>
      </c>
      <c r="B22" s="599" t="s">
        <v>703</v>
      </c>
      <c r="C22" s="602">
        <v>-4754806.53</v>
      </c>
      <c r="D22" s="602">
        <v>-4754806.53</v>
      </c>
      <c r="E22" s="602">
        <v>0</v>
      </c>
      <c r="F22" s="607"/>
    </row>
    <row r="23" spans="1:6" x14ac:dyDescent="0.2">
      <c r="A23" s="599" t="s">
        <v>704</v>
      </c>
      <c r="B23" s="599" t="s">
        <v>705</v>
      </c>
      <c r="C23" s="602">
        <v>3071743.59</v>
      </c>
      <c r="D23" s="602">
        <v>2554624.94</v>
      </c>
      <c r="E23" s="602">
        <v>-517118.65</v>
      </c>
      <c r="F23" s="607"/>
    </row>
    <row r="24" spans="1:6" x14ac:dyDescent="0.2">
      <c r="A24" s="599" t="s">
        <v>706</v>
      </c>
      <c r="B24" s="599" t="s">
        <v>707</v>
      </c>
      <c r="C24" s="602">
        <v>0</v>
      </c>
      <c r="D24" s="602">
        <v>-3332596.13</v>
      </c>
      <c r="E24" s="602">
        <v>-3332596.13</v>
      </c>
      <c r="F24" s="607"/>
    </row>
    <row r="25" spans="1:6" x14ac:dyDescent="0.2">
      <c r="A25" s="599"/>
      <c r="B25" s="599"/>
      <c r="C25" s="602"/>
      <c r="D25" s="602"/>
      <c r="E25" s="602"/>
      <c r="F25" s="607"/>
    </row>
    <row r="26" spans="1:6" x14ac:dyDescent="0.2">
      <c r="A26" s="601"/>
      <c r="B26" s="601" t="s">
        <v>370</v>
      </c>
      <c r="C26" s="600">
        <v>-2755387.4400000013</v>
      </c>
      <c r="D26" s="600">
        <v>1410540.8899999997</v>
      </c>
      <c r="E26" s="600">
        <v>4165928.33</v>
      </c>
      <c r="F26" s="601"/>
    </row>
  </sheetData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B1" sqref="B1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8" width="17.7109375" style="6" customWidth="1"/>
    <col min="9" max="10" width="11.42578125" style="88" customWidth="1"/>
    <col min="11" max="16384" width="11.42578125" style="88"/>
  </cols>
  <sheetData>
    <row r="1" spans="1:10" x14ac:dyDescent="0.2">
      <c r="A1" s="2" t="s">
        <v>43</v>
      </c>
      <c r="B1" s="2"/>
      <c r="H1" s="259"/>
    </row>
    <row r="2" spans="1:10" x14ac:dyDescent="0.2">
      <c r="A2" s="2" t="s">
        <v>139</v>
      </c>
      <c r="B2" s="2"/>
      <c r="C2" s="8"/>
      <c r="D2" s="8"/>
      <c r="E2" s="8"/>
    </row>
    <row r="3" spans="1:10" x14ac:dyDescent="0.2">
      <c r="B3" s="2"/>
      <c r="C3" s="8"/>
      <c r="D3" s="8"/>
      <c r="E3" s="8"/>
    </row>
    <row r="5" spans="1:10" s="254" customFormat="1" ht="11.25" customHeight="1" x14ac:dyDescent="0.2">
      <c r="A5" s="257" t="s">
        <v>258</v>
      </c>
      <c r="B5" s="257"/>
      <c r="C5" s="256"/>
      <c r="D5" s="256"/>
      <c r="E5" s="256"/>
      <c r="F5" s="6"/>
      <c r="G5" s="6"/>
      <c r="H5" s="255" t="s">
        <v>255</v>
      </c>
    </row>
    <row r="6" spans="1:10" x14ac:dyDescent="0.2">
      <c r="A6" s="247"/>
      <c r="B6" s="247"/>
      <c r="C6" s="245"/>
      <c r="D6" s="245"/>
      <c r="E6" s="245"/>
      <c r="F6" s="245"/>
      <c r="G6" s="245"/>
      <c r="H6" s="245"/>
    </row>
    <row r="7" spans="1:10" ht="15" customHeight="1" x14ac:dyDescent="0.2">
      <c r="A7" s="224" t="s">
        <v>45</v>
      </c>
      <c r="B7" s="223" t="s">
        <v>46</v>
      </c>
      <c r="C7" s="221" t="s">
        <v>242</v>
      </c>
      <c r="D7" s="253">
        <v>2016</v>
      </c>
      <c r="E7" s="253">
        <v>2015</v>
      </c>
      <c r="F7" s="252" t="s">
        <v>254</v>
      </c>
      <c r="G7" s="252" t="s">
        <v>253</v>
      </c>
      <c r="H7" s="251" t="s">
        <v>252</v>
      </c>
    </row>
    <row r="8" spans="1:10" x14ac:dyDescent="0.2">
      <c r="A8" s="234"/>
      <c r="B8" s="234"/>
      <c r="C8" s="250"/>
      <c r="D8" s="250"/>
      <c r="E8" s="250"/>
      <c r="F8" s="250"/>
      <c r="G8" s="250"/>
      <c r="H8" s="250"/>
    </row>
    <row r="9" spans="1:10" x14ac:dyDescent="0.2">
      <c r="A9" s="234"/>
      <c r="B9" s="234"/>
      <c r="C9" s="250"/>
      <c r="D9" s="250"/>
      <c r="E9" s="250"/>
      <c r="F9" s="250"/>
      <c r="G9" s="250"/>
      <c r="H9" s="250"/>
    </row>
    <row r="10" spans="1:10" x14ac:dyDescent="0.2">
      <c r="A10" s="234"/>
      <c r="B10" s="234"/>
      <c r="C10" s="250"/>
      <c r="D10" s="250"/>
      <c r="E10" s="250"/>
      <c r="F10" s="250"/>
      <c r="G10" s="250"/>
      <c r="H10" s="250"/>
    </row>
    <row r="11" spans="1:10" x14ac:dyDescent="0.2">
      <c r="A11" s="234"/>
      <c r="B11" s="234"/>
      <c r="C11" s="250"/>
      <c r="D11" s="250"/>
      <c r="E11" s="250"/>
      <c r="F11" s="250"/>
      <c r="G11" s="250"/>
      <c r="H11" s="250"/>
    </row>
    <row r="12" spans="1:10" x14ac:dyDescent="0.2">
      <c r="A12" s="234"/>
      <c r="B12" s="234"/>
      <c r="C12" s="250"/>
      <c r="D12" s="250"/>
      <c r="E12" s="250"/>
      <c r="F12" s="250"/>
      <c r="G12" s="250"/>
      <c r="H12" s="250"/>
    </row>
    <row r="13" spans="1:10" x14ac:dyDescent="0.2">
      <c r="A13" s="234"/>
      <c r="B13" s="234"/>
      <c r="C13" s="250"/>
      <c r="D13" s="250"/>
      <c r="E13" s="250"/>
      <c r="F13" s="250"/>
      <c r="G13" s="250"/>
      <c r="H13" s="250"/>
      <c r="J13" s="258"/>
    </row>
    <row r="14" spans="1:10" x14ac:dyDescent="0.2">
      <c r="A14" s="249"/>
      <c r="B14" s="249" t="s">
        <v>257</v>
      </c>
      <c r="C14" s="248">
        <f t="shared" ref="C14:H14" si="0">SUM(C8:C13)</f>
        <v>0</v>
      </c>
      <c r="D14" s="248">
        <f t="shared" si="0"/>
        <v>0</v>
      </c>
      <c r="E14" s="248">
        <f t="shared" si="0"/>
        <v>0</v>
      </c>
      <c r="F14" s="248">
        <f t="shared" si="0"/>
        <v>0</v>
      </c>
      <c r="G14" s="248">
        <f t="shared" si="0"/>
        <v>0</v>
      </c>
      <c r="H14" s="248">
        <f t="shared" si="0"/>
        <v>0</v>
      </c>
    </row>
    <row r="15" spans="1:10" x14ac:dyDescent="0.2">
      <c r="A15" s="59"/>
      <c r="B15" s="59"/>
      <c r="C15" s="227"/>
      <c r="D15" s="227"/>
      <c r="E15" s="227"/>
      <c r="F15" s="227"/>
      <c r="G15" s="227"/>
      <c r="H15" s="227"/>
    </row>
    <row r="16" spans="1:10" x14ac:dyDescent="0.2">
      <c r="A16" s="59"/>
      <c r="B16" s="59"/>
      <c r="C16" s="227"/>
      <c r="D16" s="227"/>
      <c r="E16" s="227"/>
      <c r="F16" s="227"/>
      <c r="G16" s="227"/>
      <c r="H16" s="227"/>
    </row>
    <row r="17" spans="1:8" s="254" customFormat="1" ht="11.25" customHeight="1" x14ac:dyDescent="0.2">
      <c r="A17" s="257" t="s">
        <v>256</v>
      </c>
      <c r="B17" s="257"/>
      <c r="C17" s="256"/>
      <c r="D17" s="256"/>
      <c r="E17" s="256"/>
      <c r="F17" s="6"/>
      <c r="G17" s="6"/>
      <c r="H17" s="255" t="s">
        <v>255</v>
      </c>
    </row>
    <row r="18" spans="1:8" x14ac:dyDescent="0.2">
      <c r="A18" s="247"/>
      <c r="B18" s="247"/>
      <c r="C18" s="245"/>
      <c r="D18" s="245"/>
      <c r="E18" s="245"/>
      <c r="F18" s="245"/>
      <c r="G18" s="245"/>
      <c r="H18" s="245"/>
    </row>
    <row r="19" spans="1:8" ht="15" customHeight="1" x14ac:dyDescent="0.2">
      <c r="A19" s="224" t="s">
        <v>45</v>
      </c>
      <c r="B19" s="223" t="s">
        <v>46</v>
      </c>
      <c r="C19" s="221" t="s">
        <v>242</v>
      </c>
      <c r="D19" s="253">
        <v>2016</v>
      </c>
      <c r="E19" s="253">
        <v>2015</v>
      </c>
      <c r="F19" s="252" t="s">
        <v>254</v>
      </c>
      <c r="G19" s="252" t="s">
        <v>253</v>
      </c>
      <c r="H19" s="251" t="s">
        <v>252</v>
      </c>
    </row>
    <row r="20" spans="1:8" x14ac:dyDescent="0.2">
      <c r="A20" s="234"/>
      <c r="B20" s="234"/>
      <c r="C20" s="250"/>
      <c r="D20" s="250"/>
      <c r="E20" s="250"/>
      <c r="F20" s="250"/>
      <c r="G20" s="250"/>
      <c r="H20" s="250"/>
    </row>
    <row r="21" spans="1:8" x14ac:dyDescent="0.2">
      <c r="A21" s="234"/>
      <c r="B21" s="234"/>
      <c r="C21" s="250"/>
      <c r="D21" s="250"/>
      <c r="E21" s="250"/>
      <c r="F21" s="250"/>
      <c r="G21" s="250"/>
      <c r="H21" s="250"/>
    </row>
    <row r="22" spans="1:8" x14ac:dyDescent="0.2">
      <c r="A22" s="234"/>
      <c r="B22" s="234"/>
      <c r="C22" s="250"/>
      <c r="D22" s="250"/>
      <c r="E22" s="250"/>
      <c r="F22" s="250"/>
      <c r="G22" s="250"/>
      <c r="H22" s="250"/>
    </row>
    <row r="23" spans="1:8" x14ac:dyDescent="0.2">
      <c r="A23" s="234"/>
      <c r="B23" s="234"/>
      <c r="C23" s="250"/>
      <c r="D23" s="250"/>
      <c r="E23" s="250"/>
      <c r="F23" s="250"/>
      <c r="G23" s="250"/>
      <c r="H23" s="250"/>
    </row>
    <row r="24" spans="1:8" x14ac:dyDescent="0.2">
      <c r="A24" s="249"/>
      <c r="B24" s="249" t="s">
        <v>251</v>
      </c>
      <c r="C24" s="248">
        <f t="shared" ref="C24:H24" si="1">SUM(C20:C23)</f>
        <v>0</v>
      </c>
      <c r="D24" s="248">
        <f t="shared" si="1"/>
        <v>0</v>
      </c>
      <c r="E24" s="248">
        <f t="shared" si="1"/>
        <v>0</v>
      </c>
      <c r="F24" s="248">
        <f t="shared" si="1"/>
        <v>0</v>
      </c>
      <c r="G24" s="248">
        <f t="shared" si="1"/>
        <v>0</v>
      </c>
      <c r="H24" s="248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678" t="s">
        <v>143</v>
      </c>
      <c r="B2" s="679"/>
      <c r="C2" s="87"/>
      <c r="D2" s="87"/>
      <c r="E2" s="87"/>
      <c r="F2" s="87"/>
    </row>
    <row r="3" spans="1:6" ht="12" thickBot="1" x14ac:dyDescent="0.25">
      <c r="A3" s="87"/>
      <c r="B3" s="87"/>
      <c r="C3" s="87"/>
      <c r="D3" s="87"/>
      <c r="E3" s="87"/>
      <c r="F3" s="87"/>
    </row>
    <row r="4" spans="1:6" ht="14.1" customHeight="1" x14ac:dyDescent="0.2">
      <c r="A4" s="136" t="s">
        <v>234</v>
      </c>
      <c r="B4" s="93"/>
      <c r="C4" s="93"/>
      <c r="D4" s="93"/>
      <c r="E4" s="93"/>
      <c r="F4" s="94"/>
    </row>
    <row r="5" spans="1:6" ht="14.1" customHeight="1" x14ac:dyDescent="0.2">
      <c r="A5" s="138" t="s">
        <v>144</v>
      </c>
      <c r="B5" s="11"/>
      <c r="C5" s="11"/>
      <c r="D5" s="11"/>
      <c r="E5" s="11"/>
      <c r="F5" s="95"/>
    </row>
    <row r="6" spans="1:6" ht="14.1" customHeight="1" x14ac:dyDescent="0.2">
      <c r="A6" s="167" t="s">
        <v>208</v>
      </c>
      <c r="B6" s="130"/>
      <c r="C6" s="130"/>
      <c r="D6" s="130"/>
      <c r="E6" s="130"/>
      <c r="F6" s="131"/>
    </row>
    <row r="7" spans="1:6" ht="14.1" customHeight="1" x14ac:dyDescent="0.2">
      <c r="A7" s="138" t="s">
        <v>169</v>
      </c>
      <c r="B7" s="91"/>
      <c r="C7" s="91"/>
      <c r="D7" s="91"/>
      <c r="E7" s="91"/>
      <c r="F7" s="92"/>
    </row>
    <row r="8" spans="1:6" ht="14.1" customHeight="1" x14ac:dyDescent="0.2">
      <c r="A8" s="138" t="s">
        <v>209</v>
      </c>
      <c r="B8" s="11"/>
      <c r="C8" s="11"/>
      <c r="D8" s="11"/>
      <c r="E8" s="11"/>
      <c r="F8" s="95"/>
    </row>
    <row r="9" spans="1:6" ht="14.1" customHeight="1" thickBot="1" x14ac:dyDescent="0.25">
      <c r="A9" s="143" t="s">
        <v>212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zoomScaleSheetLayoutView="100" workbookViewId="0">
      <selection activeCell="E9" sqref="E9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8"/>
  </cols>
  <sheetData>
    <row r="1" spans="1:5" s="11" customFormat="1" x14ac:dyDescent="0.2">
      <c r="A1" s="609" t="s">
        <v>43</v>
      </c>
      <c r="B1" s="609"/>
      <c r="C1" s="610"/>
      <c r="D1" s="610"/>
      <c r="E1" s="620"/>
    </row>
    <row r="2" spans="1:5" s="11" customFormat="1" x14ac:dyDescent="0.2">
      <c r="A2" s="609" t="s">
        <v>0</v>
      </c>
      <c r="B2" s="609"/>
      <c r="C2" s="610"/>
      <c r="D2" s="610"/>
      <c r="E2" s="610"/>
    </row>
    <row r="3" spans="1:5" s="11" customFormat="1" x14ac:dyDescent="0.2">
      <c r="A3" s="608"/>
      <c r="B3" s="608"/>
      <c r="C3" s="610"/>
      <c r="D3" s="610"/>
      <c r="E3" s="610"/>
    </row>
    <row r="4" spans="1:5" s="11" customFormat="1" x14ac:dyDescent="0.2">
      <c r="A4" s="608"/>
      <c r="B4" s="608"/>
      <c r="C4" s="610"/>
      <c r="D4" s="610"/>
      <c r="E4" s="610"/>
    </row>
    <row r="5" spans="1:5" s="11" customFormat="1" ht="11.25" customHeight="1" x14ac:dyDescent="0.2">
      <c r="A5" s="623" t="s">
        <v>375</v>
      </c>
      <c r="B5" s="608"/>
      <c r="C5" s="610"/>
      <c r="D5" s="610"/>
      <c r="E5" s="628" t="s">
        <v>374</v>
      </c>
    </row>
    <row r="6" spans="1:5" s="23" customFormat="1" x14ac:dyDescent="0.2">
      <c r="A6" s="614"/>
      <c r="B6" s="614"/>
      <c r="C6" s="627"/>
      <c r="D6" s="626"/>
      <c r="E6" s="626"/>
    </row>
    <row r="7" spans="1:5" ht="15" customHeight="1" x14ac:dyDescent="0.2">
      <c r="A7" s="616" t="s">
        <v>45</v>
      </c>
      <c r="B7" s="615" t="s">
        <v>46</v>
      </c>
      <c r="C7" s="622" t="s">
        <v>47</v>
      </c>
      <c r="D7" s="622" t="s">
        <v>48</v>
      </c>
      <c r="E7" s="622" t="s">
        <v>49</v>
      </c>
    </row>
    <row r="8" spans="1:5" x14ac:dyDescent="0.2">
      <c r="A8" s="621">
        <v>111300052</v>
      </c>
      <c r="B8" s="621" t="s">
        <v>542</v>
      </c>
      <c r="C8" s="619">
        <v>429133.73</v>
      </c>
      <c r="D8" s="619">
        <v>85960.43</v>
      </c>
      <c r="E8" s="619">
        <v>-343173.3</v>
      </c>
    </row>
    <row r="9" spans="1:5" x14ac:dyDescent="0.2">
      <c r="A9" s="621">
        <v>111300053</v>
      </c>
      <c r="B9" s="621" t="s">
        <v>538</v>
      </c>
      <c r="C9" s="619">
        <v>1479.47</v>
      </c>
      <c r="D9" s="619">
        <v>-9404.08</v>
      </c>
      <c r="E9" s="619">
        <v>-10883.55</v>
      </c>
    </row>
    <row r="10" spans="1:5" x14ac:dyDescent="0.2">
      <c r="A10" s="621">
        <v>111300054</v>
      </c>
      <c r="B10" s="621" t="s">
        <v>539</v>
      </c>
      <c r="C10" s="619">
        <v>24229.73</v>
      </c>
      <c r="D10" s="619">
        <v>1327.93</v>
      </c>
      <c r="E10" s="619">
        <v>-22901.8</v>
      </c>
    </row>
    <row r="11" spans="1:5" x14ac:dyDescent="0.2">
      <c r="A11" s="621">
        <v>111300055</v>
      </c>
      <c r="B11" s="621" t="s">
        <v>540</v>
      </c>
      <c r="C11" s="619">
        <v>3145.03</v>
      </c>
      <c r="D11" s="619">
        <v>3145.03</v>
      </c>
      <c r="E11" s="619">
        <v>0</v>
      </c>
    </row>
    <row r="12" spans="1:5" x14ac:dyDescent="0.2">
      <c r="A12" s="621">
        <v>111300056</v>
      </c>
      <c r="B12" s="621" t="s">
        <v>541</v>
      </c>
      <c r="C12" s="619">
        <v>283108.74</v>
      </c>
      <c r="D12" s="619">
        <v>92133.08</v>
      </c>
      <c r="E12" s="619">
        <v>-190975.66</v>
      </c>
    </row>
    <row r="13" spans="1:5" x14ac:dyDescent="0.2">
      <c r="A13" s="621"/>
      <c r="B13" s="621"/>
      <c r="C13" s="619"/>
      <c r="D13" s="619"/>
      <c r="E13" s="619"/>
    </row>
    <row r="14" spans="1:5" x14ac:dyDescent="0.2">
      <c r="A14" s="618"/>
      <c r="B14" s="618" t="s">
        <v>373</v>
      </c>
      <c r="C14" s="617">
        <v>741096.7</v>
      </c>
      <c r="D14" s="617">
        <v>173162.38999999998</v>
      </c>
      <c r="E14" s="617">
        <v>-567934.30999999994</v>
      </c>
    </row>
    <row r="15" spans="1:5" x14ac:dyDescent="0.2">
      <c r="A15" s="624"/>
      <c r="B15" s="624"/>
      <c r="C15" s="625"/>
      <c r="D15" s="625"/>
      <c r="E15" s="625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5"/>
  </cols>
  <sheetData>
    <row r="2" spans="1:5" ht="15" customHeight="1" x14ac:dyDescent="0.2">
      <c r="A2" s="678" t="s">
        <v>143</v>
      </c>
      <c r="B2" s="679"/>
      <c r="C2" s="10"/>
      <c r="D2" s="10"/>
      <c r="E2" s="10"/>
    </row>
    <row r="3" spans="1:5" ht="12" thickBot="1" x14ac:dyDescent="0.25">
      <c r="A3" s="14"/>
      <c r="B3" s="14"/>
      <c r="C3" s="10"/>
      <c r="D3" s="10"/>
      <c r="E3" s="10"/>
    </row>
    <row r="4" spans="1:5" ht="14.1" customHeight="1" x14ac:dyDescent="0.2">
      <c r="A4" s="136" t="s">
        <v>234</v>
      </c>
      <c r="B4" s="93"/>
      <c r="C4" s="123"/>
      <c r="D4" s="123"/>
      <c r="E4" s="132"/>
    </row>
    <row r="5" spans="1:5" ht="14.1" customHeight="1" x14ac:dyDescent="0.2">
      <c r="A5" s="138" t="s">
        <v>144</v>
      </c>
      <c r="B5" s="11"/>
      <c r="C5" s="21"/>
      <c r="D5" s="21"/>
      <c r="E5" s="133"/>
    </row>
    <row r="6" spans="1:5" ht="14.1" customHeight="1" x14ac:dyDescent="0.2">
      <c r="A6" s="158" t="s">
        <v>168</v>
      </c>
      <c r="B6" s="103"/>
      <c r="C6" s="103"/>
      <c r="D6" s="103"/>
      <c r="E6" s="134"/>
    </row>
    <row r="7" spans="1:5" ht="14.1" customHeight="1" x14ac:dyDescent="0.2">
      <c r="A7" s="158" t="s">
        <v>169</v>
      </c>
      <c r="B7" s="104"/>
      <c r="C7" s="104"/>
      <c r="D7" s="104"/>
      <c r="E7" s="105"/>
    </row>
    <row r="8" spans="1:5" ht="14.1" customHeight="1" thickBot="1" x14ac:dyDescent="0.25">
      <c r="A8" s="140" t="s">
        <v>170</v>
      </c>
      <c r="B8" s="96"/>
      <c r="C8" s="119"/>
      <c r="D8" s="119"/>
      <c r="E8" s="120"/>
    </row>
    <row r="9" spans="1:5" x14ac:dyDescent="0.2">
      <c r="A9" s="87"/>
      <c r="B9" s="87"/>
      <c r="C9" s="3"/>
      <c r="D9" s="3"/>
      <c r="E9" s="3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zoomScaleSheetLayoutView="100" workbookViewId="0"/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8"/>
  </cols>
  <sheetData>
    <row r="1" spans="1:4" s="11" customFormat="1" x14ac:dyDescent="0.2">
      <c r="A1" s="630" t="s">
        <v>43</v>
      </c>
      <c r="B1" s="630"/>
      <c r="C1" s="646"/>
      <c r="D1" s="648"/>
    </row>
    <row r="2" spans="1:4" s="11" customFormat="1" x14ac:dyDescent="0.2">
      <c r="A2" s="630" t="s">
        <v>0</v>
      </c>
      <c r="B2" s="630"/>
      <c r="C2" s="646"/>
      <c r="D2" s="647"/>
    </row>
    <row r="3" spans="1:4" s="11" customFormat="1" x14ac:dyDescent="0.2">
      <c r="A3" s="630"/>
      <c r="B3" s="630"/>
      <c r="C3" s="646"/>
      <c r="D3" s="647"/>
    </row>
    <row r="4" spans="1:4" s="11" customFormat="1" x14ac:dyDescent="0.2">
      <c r="A4" s="629"/>
      <c r="B4" s="629"/>
      <c r="C4" s="646"/>
      <c r="D4" s="647"/>
    </row>
    <row r="5" spans="1:4" s="11" customFormat="1" ht="11.25" customHeight="1" x14ac:dyDescent="0.2">
      <c r="A5" s="698" t="s">
        <v>380</v>
      </c>
      <c r="B5" s="699"/>
      <c r="C5" s="646"/>
      <c r="D5" s="645" t="s">
        <v>378</v>
      </c>
    </row>
    <row r="6" spans="1:4" x14ac:dyDescent="0.2">
      <c r="A6" s="644"/>
      <c r="B6" s="644"/>
      <c r="C6" s="643"/>
      <c r="D6" s="642"/>
    </row>
    <row r="7" spans="1:4" ht="15" customHeight="1" x14ac:dyDescent="0.2">
      <c r="A7" s="632" t="s">
        <v>45</v>
      </c>
      <c r="B7" s="631" t="s">
        <v>46</v>
      </c>
      <c r="C7" s="633" t="s">
        <v>49</v>
      </c>
      <c r="D7" s="634" t="s">
        <v>377</v>
      </c>
    </row>
    <row r="8" spans="1:4" x14ac:dyDescent="0.2">
      <c r="A8" s="640">
        <v>123405891</v>
      </c>
      <c r="B8" s="641" t="s">
        <v>523</v>
      </c>
      <c r="C8" s="639">
        <v>509578.39</v>
      </c>
      <c r="D8" s="638"/>
    </row>
    <row r="9" spans="1:4" x14ac:dyDescent="0.2">
      <c r="A9" s="640">
        <v>123636231</v>
      </c>
      <c r="B9" s="641" t="s">
        <v>773</v>
      </c>
      <c r="C9" s="639">
        <v>484939.07</v>
      </c>
      <c r="D9" s="638"/>
    </row>
    <row r="10" spans="1:4" x14ac:dyDescent="0.2">
      <c r="A10" s="640"/>
      <c r="B10" s="641"/>
      <c r="C10" s="639"/>
      <c r="D10" s="638"/>
    </row>
    <row r="11" spans="1:4" x14ac:dyDescent="0.2">
      <c r="A11" s="640"/>
      <c r="B11" s="640"/>
      <c r="C11" s="639"/>
      <c r="D11" s="638"/>
    </row>
    <row r="12" spans="1:4" x14ac:dyDescent="0.2">
      <c r="A12" s="637"/>
      <c r="B12" s="637" t="s">
        <v>318</v>
      </c>
      <c r="C12" s="636">
        <v>994517.46</v>
      </c>
      <c r="D12" s="635">
        <v>0</v>
      </c>
    </row>
    <row r="13" spans="1:4" x14ac:dyDescent="0.2">
      <c r="A13" s="613"/>
      <c r="B13" s="613"/>
      <c r="C13" s="611"/>
      <c r="D13" s="612"/>
    </row>
    <row r="14" spans="1:4" x14ac:dyDescent="0.2">
      <c r="A14" s="613"/>
      <c r="B14" s="613"/>
      <c r="C14" s="611"/>
      <c r="D14" s="612"/>
    </row>
    <row r="15" spans="1:4" x14ac:dyDescent="0.2">
      <c r="A15" s="698" t="s">
        <v>379</v>
      </c>
      <c r="B15" s="699"/>
      <c r="C15" s="646"/>
      <c r="D15" s="645" t="s">
        <v>378</v>
      </c>
    </row>
    <row r="16" spans="1:4" x14ac:dyDescent="0.2">
      <c r="A16" s="644"/>
      <c r="B16" s="644"/>
      <c r="C16" s="643"/>
      <c r="D16" s="642"/>
    </row>
    <row r="17" spans="1:4" x14ac:dyDescent="0.2">
      <c r="A17" s="632" t="s">
        <v>45</v>
      </c>
      <c r="B17" s="631" t="s">
        <v>46</v>
      </c>
      <c r="C17" s="633" t="s">
        <v>49</v>
      </c>
      <c r="D17" s="634" t="s">
        <v>377</v>
      </c>
    </row>
    <row r="18" spans="1:4" x14ac:dyDescent="0.2">
      <c r="A18" s="640">
        <v>124675671</v>
      </c>
      <c r="B18" s="641" t="s">
        <v>737</v>
      </c>
      <c r="C18" s="639">
        <v>4700</v>
      </c>
      <c r="D18" s="638"/>
    </row>
    <row r="19" spans="1:4" x14ac:dyDescent="0.2">
      <c r="A19" s="640">
        <v>124695691</v>
      </c>
      <c r="B19" s="641" t="s">
        <v>527</v>
      </c>
      <c r="C19" s="639">
        <v>473280</v>
      </c>
      <c r="D19" s="638"/>
    </row>
    <row r="20" spans="1:4" x14ac:dyDescent="0.2">
      <c r="A20" s="640"/>
      <c r="B20" s="641"/>
      <c r="C20" s="639"/>
      <c r="D20" s="638"/>
    </row>
    <row r="21" spans="1:4" x14ac:dyDescent="0.2">
      <c r="A21" s="637"/>
      <c r="B21" s="637" t="s">
        <v>376</v>
      </c>
      <c r="C21" s="636">
        <v>477980</v>
      </c>
      <c r="D21" s="635">
        <v>0</v>
      </c>
    </row>
  </sheetData>
  <mergeCells count="2">
    <mergeCell ref="A5:B5"/>
    <mergeCell ref="A15:B1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Importe (saldo final) de las adquisiciones de bienes muebles e inmuebles efectuadas en el periodo al que corresponde la cuenta pública presentada." sqref="C17"/>
    <dataValidation allowBlank="1" showInputMessage="1" showErrorMessage="1" prompt="Detallar el porcentaje de estas adquisiciones que fueron realizadas mediante subsidios de capital del sector central (subsidiados por la federación, estado o municipio)." sqref="D7 D17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5"/>
  </cols>
  <sheetData>
    <row r="2" spans="1:4" ht="15" customHeight="1" x14ac:dyDescent="0.2">
      <c r="A2" s="678" t="s">
        <v>143</v>
      </c>
      <c r="B2" s="679"/>
      <c r="C2" s="3"/>
      <c r="D2" s="87"/>
    </row>
    <row r="3" spans="1:4" ht="12" thickBot="1" x14ac:dyDescent="0.25">
      <c r="A3" s="87"/>
      <c r="B3" s="87"/>
      <c r="C3" s="3"/>
      <c r="D3" s="87"/>
    </row>
    <row r="4" spans="1:4" ht="14.1" customHeight="1" x14ac:dyDescent="0.2">
      <c r="A4" s="136" t="s">
        <v>234</v>
      </c>
      <c r="B4" s="168"/>
      <c r="C4" s="168"/>
      <c r="D4" s="169"/>
    </row>
    <row r="5" spans="1:4" ht="14.1" customHeight="1" x14ac:dyDescent="0.2">
      <c r="A5" s="138" t="s">
        <v>144</v>
      </c>
      <c r="B5" s="139"/>
      <c r="C5" s="139"/>
      <c r="D5" s="166"/>
    </row>
    <row r="6" spans="1:4" ht="27.95" customHeight="1" x14ac:dyDescent="0.2">
      <c r="A6" s="680" t="s">
        <v>213</v>
      </c>
      <c r="B6" s="690"/>
      <c r="C6" s="690"/>
      <c r="D6" s="691"/>
    </row>
    <row r="7" spans="1:4" ht="27.95" customHeight="1" thickBot="1" x14ac:dyDescent="0.25">
      <c r="A7" s="700" t="s">
        <v>214</v>
      </c>
      <c r="B7" s="701"/>
      <c r="C7" s="701"/>
      <c r="D7" s="702"/>
    </row>
    <row r="8" spans="1:4" x14ac:dyDescent="0.2">
      <c r="A8" s="87"/>
      <c r="B8" s="87"/>
      <c r="C8" s="3"/>
      <c r="D8" s="87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zoomScaleSheetLayoutView="100" workbookViewId="0">
      <selection activeCell="D32" sqref="D32"/>
    </sheetView>
  </sheetViews>
  <sheetFormatPr baseColWidth="10" defaultRowHeight="11.25" x14ac:dyDescent="0.2"/>
  <cols>
    <col min="1" max="1" width="11.7109375" style="59" customWidth="1"/>
    <col min="2" max="2" width="61.7109375" style="59" customWidth="1"/>
    <col min="3" max="3" width="12.28515625" style="35" bestFit="1" customWidth="1"/>
    <col min="4" max="4" width="12.7109375" style="88" bestFit="1" customWidth="1"/>
    <col min="5" max="16384" width="11.42578125" style="88"/>
  </cols>
  <sheetData>
    <row r="1" spans="1:4" s="11" customFormat="1" x14ac:dyDescent="0.2">
      <c r="A1" s="652" t="s">
        <v>43</v>
      </c>
      <c r="B1" s="652"/>
      <c r="C1" s="657"/>
      <c r="D1" s="651"/>
    </row>
    <row r="2" spans="1:4" s="11" customFormat="1" x14ac:dyDescent="0.2">
      <c r="A2" s="652" t="s">
        <v>0</v>
      </c>
      <c r="B2" s="652"/>
      <c r="C2" s="657"/>
      <c r="D2" s="651"/>
    </row>
    <row r="3" spans="1:4" s="11" customFormat="1" x14ac:dyDescent="0.2">
      <c r="A3" s="652"/>
      <c r="B3" s="652"/>
      <c r="C3" s="657"/>
      <c r="D3" s="651"/>
    </row>
    <row r="4" spans="1:4" s="11" customFormat="1" x14ac:dyDescent="0.2">
      <c r="A4" s="652"/>
      <c r="B4" s="652"/>
      <c r="C4" s="657"/>
      <c r="D4" s="651"/>
    </row>
    <row r="5" spans="1:4" s="11" customFormat="1" x14ac:dyDescent="0.2">
      <c r="A5" s="651"/>
      <c r="B5" s="651"/>
      <c r="C5" s="657"/>
      <c r="D5" s="651"/>
    </row>
    <row r="6" spans="1:4" s="11" customFormat="1" ht="11.25" customHeight="1" x14ac:dyDescent="0.2">
      <c r="A6" s="698" t="s">
        <v>227</v>
      </c>
      <c r="B6" s="699"/>
      <c r="C6" s="657"/>
      <c r="D6" s="671" t="s">
        <v>414</v>
      </c>
    </row>
    <row r="7" spans="1:4" ht="15" x14ac:dyDescent="0.25">
      <c r="A7" s="656"/>
      <c r="B7" s="656"/>
      <c r="C7" s="655"/>
      <c r="D7" s="649"/>
    </row>
    <row r="8" spans="1:4" ht="15" customHeight="1" x14ac:dyDescent="0.2">
      <c r="A8" s="653" t="s">
        <v>45</v>
      </c>
      <c r="B8" s="670" t="s">
        <v>46</v>
      </c>
      <c r="C8" s="654" t="s">
        <v>47</v>
      </c>
      <c r="D8" s="654" t="s">
        <v>48</v>
      </c>
    </row>
    <row r="9" spans="1:4" x14ac:dyDescent="0.2">
      <c r="A9" s="667">
        <v>5500</v>
      </c>
      <c r="B9" s="669" t="s">
        <v>413</v>
      </c>
      <c r="C9" s="663">
        <v>0</v>
      </c>
      <c r="D9" s="663">
        <v>307512.09000000003</v>
      </c>
    </row>
    <row r="10" spans="1:4" x14ac:dyDescent="0.2">
      <c r="A10" s="665">
        <v>5510</v>
      </c>
      <c r="B10" s="668" t="s">
        <v>412</v>
      </c>
      <c r="C10" s="663">
        <v>0</v>
      </c>
      <c r="D10" s="663">
        <v>307512.09000000003</v>
      </c>
    </row>
    <row r="11" spans="1:4" x14ac:dyDescent="0.2">
      <c r="A11" s="665">
        <v>5511</v>
      </c>
      <c r="B11" s="668" t="s">
        <v>411</v>
      </c>
      <c r="C11" s="663">
        <v>0</v>
      </c>
      <c r="D11" s="662">
        <v>0</v>
      </c>
    </row>
    <row r="12" spans="1:4" x14ac:dyDescent="0.2">
      <c r="A12" s="665">
        <v>5512</v>
      </c>
      <c r="B12" s="668" t="s">
        <v>410</v>
      </c>
      <c r="C12" s="663">
        <v>0</v>
      </c>
      <c r="D12" s="662">
        <v>0</v>
      </c>
    </row>
    <row r="13" spans="1:4" x14ac:dyDescent="0.2">
      <c r="A13" s="665">
        <v>5513</v>
      </c>
      <c r="B13" s="668" t="s">
        <v>409</v>
      </c>
      <c r="C13" s="663">
        <v>0</v>
      </c>
      <c r="D13" s="662">
        <v>0</v>
      </c>
    </row>
    <row r="14" spans="1:4" x14ac:dyDescent="0.2">
      <c r="A14" s="665">
        <v>5514</v>
      </c>
      <c r="B14" s="668" t="s">
        <v>408</v>
      </c>
      <c r="C14" s="663">
        <v>0</v>
      </c>
      <c r="D14" s="662">
        <v>0</v>
      </c>
    </row>
    <row r="15" spans="1:4" x14ac:dyDescent="0.2">
      <c r="A15" s="665">
        <v>5515</v>
      </c>
      <c r="B15" s="668" t="s">
        <v>407</v>
      </c>
      <c r="C15" s="663">
        <v>0</v>
      </c>
      <c r="D15" s="662">
        <v>306983.09000000003</v>
      </c>
    </row>
    <row r="16" spans="1:4" x14ac:dyDescent="0.2">
      <c r="A16" s="665">
        <v>5516</v>
      </c>
      <c r="B16" s="668" t="s">
        <v>406</v>
      </c>
      <c r="C16" s="663">
        <v>0</v>
      </c>
      <c r="D16" s="662">
        <v>0</v>
      </c>
    </row>
    <row r="17" spans="1:4" x14ac:dyDescent="0.2">
      <c r="A17" s="665">
        <v>5517</v>
      </c>
      <c r="B17" s="668" t="s">
        <v>405</v>
      </c>
      <c r="C17" s="663">
        <v>0</v>
      </c>
      <c r="D17" s="662">
        <v>529</v>
      </c>
    </row>
    <row r="18" spans="1:4" x14ac:dyDescent="0.2">
      <c r="A18" s="665">
        <v>5518</v>
      </c>
      <c r="B18" s="668" t="s">
        <v>404</v>
      </c>
      <c r="C18" s="663">
        <v>0</v>
      </c>
      <c r="D18" s="662">
        <v>0</v>
      </c>
    </row>
    <row r="19" spans="1:4" x14ac:dyDescent="0.2">
      <c r="A19" s="665">
        <v>5520</v>
      </c>
      <c r="B19" s="668" t="s">
        <v>403</v>
      </c>
      <c r="C19" s="663">
        <v>0</v>
      </c>
      <c r="D19" s="663">
        <v>0</v>
      </c>
    </row>
    <row r="20" spans="1:4" x14ac:dyDescent="0.2">
      <c r="A20" s="665">
        <v>5521</v>
      </c>
      <c r="B20" s="668" t="s">
        <v>402</v>
      </c>
      <c r="C20" s="663">
        <v>0</v>
      </c>
      <c r="D20" s="662">
        <v>0</v>
      </c>
    </row>
    <row r="21" spans="1:4" x14ac:dyDescent="0.2">
      <c r="A21" s="665">
        <v>5522</v>
      </c>
      <c r="B21" s="668" t="s">
        <v>401</v>
      </c>
      <c r="C21" s="663">
        <v>0</v>
      </c>
      <c r="D21" s="662">
        <v>0</v>
      </c>
    </row>
    <row r="22" spans="1:4" x14ac:dyDescent="0.2">
      <c r="A22" s="665">
        <v>5530</v>
      </c>
      <c r="B22" s="668" t="s">
        <v>400</v>
      </c>
      <c r="C22" s="663">
        <v>0</v>
      </c>
      <c r="D22" s="663">
        <v>0</v>
      </c>
    </row>
    <row r="23" spans="1:4" x14ac:dyDescent="0.2">
      <c r="A23" s="665">
        <v>5531</v>
      </c>
      <c r="B23" s="668" t="s">
        <v>399</v>
      </c>
      <c r="C23" s="663">
        <v>0</v>
      </c>
      <c r="D23" s="662">
        <v>0</v>
      </c>
    </row>
    <row r="24" spans="1:4" x14ac:dyDescent="0.2">
      <c r="A24" s="665">
        <v>5532</v>
      </c>
      <c r="B24" s="668" t="s">
        <v>398</v>
      </c>
      <c r="C24" s="663">
        <v>0</v>
      </c>
      <c r="D24" s="662">
        <v>0</v>
      </c>
    </row>
    <row r="25" spans="1:4" x14ac:dyDescent="0.2">
      <c r="A25" s="665">
        <v>5533</v>
      </c>
      <c r="B25" s="668" t="s">
        <v>397</v>
      </c>
      <c r="C25" s="663">
        <v>0</v>
      </c>
      <c r="D25" s="662">
        <v>0</v>
      </c>
    </row>
    <row r="26" spans="1:4" x14ac:dyDescent="0.2">
      <c r="A26" s="665">
        <v>5534</v>
      </c>
      <c r="B26" s="668" t="s">
        <v>396</v>
      </c>
      <c r="C26" s="663">
        <v>0</v>
      </c>
      <c r="D26" s="662">
        <v>0</v>
      </c>
    </row>
    <row r="27" spans="1:4" x14ac:dyDescent="0.2">
      <c r="A27" s="665">
        <v>5535</v>
      </c>
      <c r="B27" s="668" t="s">
        <v>395</v>
      </c>
      <c r="C27" s="663">
        <v>0</v>
      </c>
      <c r="D27" s="662">
        <v>0</v>
      </c>
    </row>
    <row r="28" spans="1:4" x14ac:dyDescent="0.2">
      <c r="A28" s="665">
        <v>5540</v>
      </c>
      <c r="B28" s="668" t="s">
        <v>394</v>
      </c>
      <c r="C28" s="663">
        <v>0</v>
      </c>
      <c r="D28" s="662">
        <v>0</v>
      </c>
    </row>
    <row r="29" spans="1:4" x14ac:dyDescent="0.2">
      <c r="A29" s="665">
        <v>5541</v>
      </c>
      <c r="B29" s="668" t="s">
        <v>394</v>
      </c>
      <c r="C29" s="663">
        <v>0</v>
      </c>
      <c r="D29" s="662">
        <v>0</v>
      </c>
    </row>
    <row r="30" spans="1:4" x14ac:dyDescent="0.2">
      <c r="A30" s="665">
        <v>5550</v>
      </c>
      <c r="B30" s="664" t="s">
        <v>393</v>
      </c>
      <c r="C30" s="663">
        <v>0</v>
      </c>
      <c r="D30" s="663">
        <v>0</v>
      </c>
    </row>
    <row r="31" spans="1:4" x14ac:dyDescent="0.2">
      <c r="A31" s="665">
        <v>5551</v>
      </c>
      <c r="B31" s="664" t="s">
        <v>393</v>
      </c>
      <c r="C31" s="663">
        <v>0</v>
      </c>
      <c r="D31" s="662">
        <v>0</v>
      </c>
    </row>
    <row r="32" spans="1:4" x14ac:dyDescent="0.2">
      <c r="A32" s="665">
        <v>5590</v>
      </c>
      <c r="B32" s="664" t="s">
        <v>392</v>
      </c>
      <c r="C32" s="663">
        <v>0</v>
      </c>
      <c r="D32" s="663">
        <v>0</v>
      </c>
    </row>
    <row r="33" spans="1:4" x14ac:dyDescent="0.2">
      <c r="A33" s="665">
        <v>5591</v>
      </c>
      <c r="B33" s="664" t="s">
        <v>391</v>
      </c>
      <c r="C33" s="663">
        <v>0</v>
      </c>
      <c r="D33" s="662">
        <v>0</v>
      </c>
    </row>
    <row r="34" spans="1:4" x14ac:dyDescent="0.2">
      <c r="A34" s="665">
        <v>5592</v>
      </c>
      <c r="B34" s="664" t="s">
        <v>390</v>
      </c>
      <c r="C34" s="663">
        <v>0</v>
      </c>
      <c r="D34" s="662">
        <v>0</v>
      </c>
    </row>
    <row r="35" spans="1:4" x14ac:dyDescent="0.2">
      <c r="A35" s="665">
        <v>5593</v>
      </c>
      <c r="B35" s="664" t="s">
        <v>389</v>
      </c>
      <c r="C35" s="663">
        <v>0</v>
      </c>
      <c r="D35" s="662">
        <v>0</v>
      </c>
    </row>
    <row r="36" spans="1:4" x14ac:dyDescent="0.2">
      <c r="A36" s="665">
        <v>5594</v>
      </c>
      <c r="B36" s="664" t="s">
        <v>388</v>
      </c>
      <c r="C36" s="663">
        <v>0</v>
      </c>
      <c r="D36" s="662">
        <v>0</v>
      </c>
    </row>
    <row r="37" spans="1:4" x14ac:dyDescent="0.2">
      <c r="A37" s="665">
        <v>5595</v>
      </c>
      <c r="B37" s="664" t="s">
        <v>387</v>
      </c>
      <c r="C37" s="663">
        <v>0</v>
      </c>
      <c r="D37" s="662">
        <v>0</v>
      </c>
    </row>
    <row r="38" spans="1:4" x14ac:dyDescent="0.2">
      <c r="A38" s="665">
        <v>5596</v>
      </c>
      <c r="B38" s="664" t="s">
        <v>386</v>
      </c>
      <c r="C38" s="663">
        <v>0</v>
      </c>
      <c r="D38" s="662">
        <v>0</v>
      </c>
    </row>
    <row r="39" spans="1:4" x14ac:dyDescent="0.2">
      <c r="A39" s="665">
        <v>5597</v>
      </c>
      <c r="B39" s="664" t="s">
        <v>385</v>
      </c>
      <c r="C39" s="663">
        <v>0</v>
      </c>
      <c r="D39" s="662">
        <v>0</v>
      </c>
    </row>
    <row r="40" spans="1:4" x14ac:dyDescent="0.2">
      <c r="A40" s="665">
        <v>5599</v>
      </c>
      <c r="B40" s="664" t="s">
        <v>384</v>
      </c>
      <c r="C40" s="663">
        <v>0</v>
      </c>
      <c r="D40" s="662">
        <v>0</v>
      </c>
    </row>
    <row r="41" spans="1:4" x14ac:dyDescent="0.2">
      <c r="A41" s="667">
        <v>5600</v>
      </c>
      <c r="B41" s="666" t="s">
        <v>383</v>
      </c>
      <c r="C41" s="663">
        <v>0</v>
      </c>
      <c r="D41" s="663">
        <v>0</v>
      </c>
    </row>
    <row r="42" spans="1:4" x14ac:dyDescent="0.2">
      <c r="A42" s="665">
        <v>5610</v>
      </c>
      <c r="B42" s="664" t="s">
        <v>382</v>
      </c>
      <c r="C42" s="663">
        <v>0</v>
      </c>
      <c r="D42" s="663">
        <v>0</v>
      </c>
    </row>
    <row r="43" spans="1:4" x14ac:dyDescent="0.2">
      <c r="A43" s="661">
        <v>5611</v>
      </c>
      <c r="B43" s="660" t="s">
        <v>381</v>
      </c>
      <c r="C43" s="659">
        <v>0</v>
      </c>
      <c r="D43" s="658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9" sqref="C9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88" customWidth="1"/>
    <col min="4" max="16384" width="11.42578125" style="88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41" t="s">
        <v>135</v>
      </c>
      <c r="B5" s="340"/>
      <c r="C5" s="339" t="s">
        <v>141</v>
      </c>
    </row>
    <row r="6" spans="1:3" x14ac:dyDescent="0.2">
      <c r="A6" s="338"/>
      <c r="B6" s="338"/>
      <c r="C6" s="337"/>
    </row>
    <row r="7" spans="1:3" ht="15" customHeight="1" x14ac:dyDescent="0.2">
      <c r="A7" s="224" t="s">
        <v>45</v>
      </c>
      <c r="B7" s="336" t="s">
        <v>46</v>
      </c>
      <c r="C7" s="321" t="s">
        <v>266</v>
      </c>
    </row>
    <row r="8" spans="1:3" x14ac:dyDescent="0.2">
      <c r="A8" s="333">
        <v>900001</v>
      </c>
      <c r="B8" s="335" t="s">
        <v>428</v>
      </c>
      <c r="C8" s="331">
        <f>+'EA-01'!C17+'EA-01'!C31</f>
        <v>31425268.199999999</v>
      </c>
    </row>
    <row r="9" spans="1:3" x14ac:dyDescent="0.2">
      <c r="A9" s="333">
        <v>900002</v>
      </c>
      <c r="B9" s="332" t="s">
        <v>427</v>
      </c>
      <c r="C9" s="331">
        <f>SUM(C10:C14)</f>
        <v>0</v>
      </c>
    </row>
    <row r="10" spans="1:3" x14ac:dyDescent="0.2">
      <c r="A10" s="334">
        <v>4320</v>
      </c>
      <c r="B10" s="328" t="s">
        <v>426</v>
      </c>
      <c r="C10" s="325"/>
    </row>
    <row r="11" spans="1:3" ht="22.5" x14ac:dyDescent="0.2">
      <c r="A11" s="334">
        <v>4330</v>
      </c>
      <c r="B11" s="328" t="s">
        <v>425</v>
      </c>
      <c r="C11" s="325"/>
    </row>
    <row r="12" spans="1:3" x14ac:dyDescent="0.2">
      <c r="A12" s="334">
        <v>4340</v>
      </c>
      <c r="B12" s="328" t="s">
        <v>424</v>
      </c>
      <c r="C12" s="325"/>
    </row>
    <row r="13" spans="1:3" x14ac:dyDescent="0.2">
      <c r="A13" s="334">
        <v>4399</v>
      </c>
      <c r="B13" s="328" t="s">
        <v>423</v>
      </c>
      <c r="C13" s="325"/>
    </row>
    <row r="14" spans="1:3" x14ac:dyDescent="0.2">
      <c r="A14" s="327">
        <v>4400</v>
      </c>
      <c r="B14" s="328" t="s">
        <v>422</v>
      </c>
      <c r="C14" s="325"/>
    </row>
    <row r="15" spans="1:3" x14ac:dyDescent="0.2">
      <c r="A15" s="333">
        <v>900003</v>
      </c>
      <c r="B15" s="332" t="s">
        <v>421</v>
      </c>
      <c r="C15" s="331">
        <f>SUM(C16:C19)</f>
        <v>0</v>
      </c>
    </row>
    <row r="16" spans="1:3" x14ac:dyDescent="0.2">
      <c r="A16" s="330">
        <v>52</v>
      </c>
      <c r="B16" s="328" t="s">
        <v>420</v>
      </c>
      <c r="C16" s="325"/>
    </row>
    <row r="17" spans="1:3" x14ac:dyDescent="0.2">
      <c r="A17" s="330">
        <v>62</v>
      </c>
      <c r="B17" s="328" t="s">
        <v>419</v>
      </c>
      <c r="C17" s="325"/>
    </row>
    <row r="18" spans="1:3" x14ac:dyDescent="0.2">
      <c r="A18" s="329" t="s">
        <v>418</v>
      </c>
      <c r="B18" s="328" t="s">
        <v>417</v>
      </c>
      <c r="C18" s="325"/>
    </row>
    <row r="19" spans="1:3" x14ac:dyDescent="0.2">
      <c r="A19" s="327">
        <v>4500</v>
      </c>
      <c r="B19" s="326" t="s">
        <v>416</v>
      </c>
      <c r="C19" s="325"/>
    </row>
    <row r="20" spans="1:3" x14ac:dyDescent="0.2">
      <c r="A20" s="324">
        <v>900004</v>
      </c>
      <c r="B20" s="323" t="s">
        <v>415</v>
      </c>
      <c r="C20" s="322">
        <f>+C8+C9-C15</f>
        <v>31425268.199999999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64" customWidth="1"/>
    <col min="4" max="16384" width="11.42578125" style="64"/>
  </cols>
  <sheetData>
    <row r="2" spans="1:4" ht="15" customHeight="1" x14ac:dyDescent="0.2">
      <c r="A2" s="678" t="s">
        <v>143</v>
      </c>
      <c r="B2" s="679"/>
      <c r="C2" s="3"/>
      <c r="D2" s="87"/>
    </row>
    <row r="3" spans="1:4" ht="12" thickBot="1" x14ac:dyDescent="0.25">
      <c r="A3" s="87"/>
      <c r="B3" s="87"/>
      <c r="C3" s="3"/>
      <c r="D3" s="87"/>
    </row>
    <row r="4" spans="1:4" ht="14.1" customHeight="1" x14ac:dyDescent="0.2">
      <c r="A4" s="136" t="s">
        <v>234</v>
      </c>
      <c r="B4" s="168"/>
      <c r="C4" s="168"/>
      <c r="D4" s="173"/>
    </row>
    <row r="5" spans="1:4" ht="14.1" customHeight="1" x14ac:dyDescent="0.2">
      <c r="A5" s="138" t="s">
        <v>144</v>
      </c>
      <c r="B5" s="139"/>
      <c r="C5" s="139"/>
      <c r="D5" s="92"/>
    </row>
    <row r="6" spans="1:4" x14ac:dyDescent="0.2">
      <c r="A6" s="174"/>
      <c r="B6" s="11"/>
      <c r="C6" s="11"/>
      <c r="D6" s="95"/>
    </row>
    <row r="7" spans="1:4" ht="15" customHeight="1" x14ac:dyDescent="0.2">
      <c r="A7" s="703" t="s">
        <v>216</v>
      </c>
      <c r="B7" s="704"/>
      <c r="C7" s="11"/>
      <c r="D7" s="95"/>
    </row>
    <row r="8" spans="1:4" ht="14.1" customHeight="1" x14ac:dyDescent="0.2">
      <c r="A8" s="175" t="s">
        <v>217</v>
      </c>
      <c r="B8" s="172"/>
      <c r="C8" s="11"/>
      <c r="D8" s="95"/>
    </row>
    <row r="9" spans="1:4" ht="14.1" customHeight="1" x14ac:dyDescent="0.2">
      <c r="A9" s="175" t="s">
        <v>218</v>
      </c>
      <c r="B9" s="172"/>
      <c r="C9" s="11"/>
      <c r="D9" s="95"/>
    </row>
    <row r="10" spans="1:4" ht="14.1" customHeight="1" x14ac:dyDescent="0.2">
      <c r="A10" s="175" t="s">
        <v>219</v>
      </c>
      <c r="B10" s="172"/>
      <c r="C10" s="11"/>
      <c r="D10" s="95"/>
    </row>
    <row r="11" spans="1:4" ht="14.1" customHeight="1" thickBot="1" x14ac:dyDescent="0.25">
      <c r="A11" s="176" t="s">
        <v>220</v>
      </c>
      <c r="B11" s="177"/>
      <c r="C11" s="96"/>
      <c r="D11" s="9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8" workbookViewId="0">
      <selection activeCell="E17" sqref="E17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6" customWidth="1"/>
    <col min="4" max="16384" width="11.42578125" style="88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41" t="s">
        <v>136</v>
      </c>
      <c r="B5" s="340"/>
      <c r="C5" s="352" t="s">
        <v>142</v>
      </c>
    </row>
    <row r="6" spans="1:3" ht="11.25" customHeight="1" x14ac:dyDescent="0.2">
      <c r="A6" s="338"/>
      <c r="B6" s="337"/>
      <c r="C6" s="351"/>
    </row>
    <row r="7" spans="1:3" ht="15" customHeight="1" x14ac:dyDescent="0.2">
      <c r="A7" s="224" t="s">
        <v>45</v>
      </c>
      <c r="B7" s="336" t="s">
        <v>46</v>
      </c>
      <c r="C7" s="321" t="s">
        <v>266</v>
      </c>
    </row>
    <row r="8" spans="1:3" x14ac:dyDescent="0.2">
      <c r="A8" s="350">
        <v>900001</v>
      </c>
      <c r="B8" s="349" t="s">
        <v>451</v>
      </c>
      <c r="C8" s="348">
        <f>+'EA-03'!C65+962919.07</f>
        <v>27586640.289999995</v>
      </c>
    </row>
    <row r="9" spans="1:3" x14ac:dyDescent="0.2">
      <c r="A9" s="350">
        <v>900002</v>
      </c>
      <c r="B9" s="349" t="s">
        <v>450</v>
      </c>
      <c r="C9" s="348">
        <f>SUM(C10:C26)</f>
        <v>962919.07000000007</v>
      </c>
    </row>
    <row r="10" spans="1:3" x14ac:dyDescent="0.2">
      <c r="A10" s="334">
        <v>5100</v>
      </c>
      <c r="B10" s="347" t="s">
        <v>449</v>
      </c>
      <c r="C10" s="345"/>
    </row>
    <row r="11" spans="1:3" x14ac:dyDescent="0.2">
      <c r="A11" s="334">
        <v>5200</v>
      </c>
      <c r="B11" s="347" t="s">
        <v>448</v>
      </c>
      <c r="C11" s="345"/>
    </row>
    <row r="12" spans="1:3" x14ac:dyDescent="0.2">
      <c r="A12" s="334">
        <v>5300</v>
      </c>
      <c r="B12" s="347" t="s">
        <v>447</v>
      </c>
      <c r="C12" s="345"/>
    </row>
    <row r="13" spans="1:3" x14ac:dyDescent="0.2">
      <c r="A13" s="334">
        <v>5400</v>
      </c>
      <c r="B13" s="347" t="s">
        <v>446</v>
      </c>
      <c r="C13" s="345"/>
    </row>
    <row r="14" spans="1:3" x14ac:dyDescent="0.2">
      <c r="A14" s="334">
        <v>5500</v>
      </c>
      <c r="B14" s="347" t="s">
        <v>445</v>
      </c>
      <c r="C14" s="345"/>
    </row>
    <row r="15" spans="1:3" x14ac:dyDescent="0.2">
      <c r="A15" s="334">
        <v>5600</v>
      </c>
      <c r="B15" s="347" t="s">
        <v>444</v>
      </c>
      <c r="C15" s="672">
        <v>473280</v>
      </c>
    </row>
    <row r="16" spans="1:3" x14ac:dyDescent="0.2">
      <c r="A16" s="334">
        <v>5700</v>
      </c>
      <c r="B16" s="347" t="s">
        <v>443</v>
      </c>
      <c r="C16" s="345"/>
    </row>
    <row r="17" spans="1:5" x14ac:dyDescent="0.2">
      <c r="A17" s="334" t="s">
        <v>442</v>
      </c>
      <c r="B17" s="347" t="s">
        <v>441</v>
      </c>
      <c r="C17" s="345">
        <v>4700</v>
      </c>
    </row>
    <row r="18" spans="1:5" x14ac:dyDescent="0.2">
      <c r="A18" s="334">
        <v>5900</v>
      </c>
      <c r="B18" s="347" t="s">
        <v>440</v>
      </c>
      <c r="C18" s="345"/>
    </row>
    <row r="19" spans="1:5" x14ac:dyDescent="0.2">
      <c r="A19" s="330">
        <v>6200</v>
      </c>
      <c r="B19" s="347" t="s">
        <v>439</v>
      </c>
      <c r="C19" s="672">
        <v>484939.07</v>
      </c>
    </row>
    <row r="20" spans="1:5" x14ac:dyDescent="0.2">
      <c r="A20" s="330">
        <v>7200</v>
      </c>
      <c r="B20" s="347" t="s">
        <v>438</v>
      </c>
      <c r="C20" s="345"/>
    </row>
    <row r="21" spans="1:5" x14ac:dyDescent="0.2">
      <c r="A21" s="330">
        <v>7300</v>
      </c>
      <c r="B21" s="347" t="s">
        <v>437</v>
      </c>
      <c r="C21" s="345"/>
    </row>
    <row r="22" spans="1:5" x14ac:dyDescent="0.2">
      <c r="A22" s="330">
        <v>7500</v>
      </c>
      <c r="B22" s="347" t="s">
        <v>436</v>
      </c>
      <c r="C22" s="345"/>
    </row>
    <row r="23" spans="1:5" x14ac:dyDescent="0.2">
      <c r="A23" s="330">
        <v>7900</v>
      </c>
      <c r="B23" s="347" t="s">
        <v>435</v>
      </c>
      <c r="C23" s="345"/>
    </row>
    <row r="24" spans="1:5" x14ac:dyDescent="0.2">
      <c r="A24" s="330">
        <v>9100</v>
      </c>
      <c r="B24" s="347" t="s">
        <v>434</v>
      </c>
      <c r="C24" s="345"/>
    </row>
    <row r="25" spans="1:5" x14ac:dyDescent="0.2">
      <c r="A25" s="330">
        <v>9900</v>
      </c>
      <c r="B25" s="347" t="s">
        <v>433</v>
      </c>
      <c r="C25" s="345"/>
    </row>
    <row r="26" spans="1:5" x14ac:dyDescent="0.2">
      <c r="A26" s="330">
        <v>7400</v>
      </c>
      <c r="B26" s="346" t="s">
        <v>432</v>
      </c>
      <c r="C26" s="345"/>
    </row>
    <row r="27" spans="1:5" x14ac:dyDescent="0.2">
      <c r="A27" s="350">
        <v>900003</v>
      </c>
      <c r="B27" s="349" t="s">
        <v>431</v>
      </c>
      <c r="C27" s="348">
        <f>SUM(C28:C34)</f>
        <v>307512.09000000003</v>
      </c>
    </row>
    <row r="28" spans="1:5" ht="22.5" x14ac:dyDescent="0.2">
      <c r="A28" s="334">
        <v>5510</v>
      </c>
      <c r="B28" s="347" t="s">
        <v>412</v>
      </c>
      <c r="C28" s="345">
        <v>307512.09000000003</v>
      </c>
      <c r="E28" s="650"/>
    </row>
    <row r="29" spans="1:5" x14ac:dyDescent="0.2">
      <c r="A29" s="334">
        <v>5520</v>
      </c>
      <c r="B29" s="347" t="s">
        <v>403</v>
      </c>
      <c r="C29" s="345"/>
    </row>
    <row r="30" spans="1:5" x14ac:dyDescent="0.2">
      <c r="A30" s="334">
        <v>5530</v>
      </c>
      <c r="B30" s="347" t="s">
        <v>400</v>
      </c>
      <c r="C30" s="345"/>
    </row>
    <row r="31" spans="1:5" ht="22.5" x14ac:dyDescent="0.2">
      <c r="A31" s="334">
        <v>5540</v>
      </c>
      <c r="B31" s="347" t="s">
        <v>394</v>
      </c>
      <c r="C31" s="345"/>
    </row>
    <row r="32" spans="1:5" x14ac:dyDescent="0.2">
      <c r="A32" s="334">
        <v>5550</v>
      </c>
      <c r="B32" s="347" t="s">
        <v>393</v>
      </c>
      <c r="C32" s="345"/>
    </row>
    <row r="33" spans="1:3" x14ac:dyDescent="0.2">
      <c r="A33" s="334">
        <v>5590</v>
      </c>
      <c r="B33" s="347" t="s">
        <v>392</v>
      </c>
      <c r="C33" s="345"/>
    </row>
    <row r="34" spans="1:3" x14ac:dyDescent="0.2">
      <c r="A34" s="334">
        <v>5600</v>
      </c>
      <c r="B34" s="346" t="s">
        <v>430</v>
      </c>
      <c r="C34" s="345"/>
    </row>
    <row r="35" spans="1:3" x14ac:dyDescent="0.2">
      <c r="A35" s="344">
        <v>900004</v>
      </c>
      <c r="B35" s="343" t="s">
        <v>429</v>
      </c>
      <c r="C35" s="342">
        <f>+C8-C9+C27</f>
        <v>26931233.309999995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6" customWidth="1"/>
    <col min="4" max="16384" width="11.42578125" style="64"/>
  </cols>
  <sheetData>
    <row r="2" spans="1:4" ht="15" customHeight="1" x14ac:dyDescent="0.2">
      <c r="A2" s="678" t="s">
        <v>143</v>
      </c>
      <c r="B2" s="679"/>
      <c r="C2" s="3"/>
    </row>
    <row r="3" spans="1:4" ht="12" thickBot="1" x14ac:dyDescent="0.25">
      <c r="A3" s="88"/>
      <c r="B3" s="88"/>
      <c r="C3" s="3"/>
    </row>
    <row r="4" spans="1:4" ht="14.1" customHeight="1" x14ac:dyDescent="0.2">
      <c r="A4" s="136" t="s">
        <v>234</v>
      </c>
      <c r="B4" s="168"/>
      <c r="C4" s="168"/>
      <c r="D4" s="94"/>
    </row>
    <row r="5" spans="1:4" ht="14.1" customHeight="1" x14ac:dyDescent="0.2">
      <c r="A5" s="138" t="s">
        <v>144</v>
      </c>
      <c r="B5" s="139"/>
      <c r="C5" s="139"/>
      <c r="D5" s="95"/>
    </row>
    <row r="6" spans="1:4" x14ac:dyDescent="0.2">
      <c r="A6" s="174"/>
      <c r="B6" s="11"/>
      <c r="C6" s="12"/>
      <c r="D6" s="95"/>
    </row>
    <row r="7" spans="1:4" ht="15" customHeight="1" x14ac:dyDescent="0.2">
      <c r="A7" s="703" t="s">
        <v>221</v>
      </c>
      <c r="B7" s="704"/>
      <c r="C7" s="12"/>
      <c r="D7" s="95"/>
    </row>
    <row r="8" spans="1:4" ht="14.1" customHeight="1" x14ac:dyDescent="0.2">
      <c r="A8" s="178" t="s">
        <v>222</v>
      </c>
      <c r="B8" s="172"/>
      <c r="C8" s="12"/>
      <c r="D8" s="95"/>
    </row>
    <row r="9" spans="1:4" ht="14.1" customHeight="1" x14ac:dyDescent="0.2">
      <c r="A9" s="178" t="s">
        <v>223</v>
      </c>
      <c r="B9" s="172"/>
      <c r="C9" s="12"/>
      <c r="D9" s="95"/>
    </row>
    <row r="10" spans="1:4" ht="14.1" customHeight="1" x14ac:dyDescent="0.2">
      <c r="A10" s="178" t="s">
        <v>224</v>
      </c>
      <c r="B10" s="172"/>
      <c r="C10" s="12"/>
      <c r="D10" s="95"/>
    </row>
    <row r="11" spans="1:4" ht="14.1" customHeight="1" thickBot="1" x14ac:dyDescent="0.25">
      <c r="A11" s="179" t="s">
        <v>225</v>
      </c>
      <c r="B11" s="177"/>
      <c r="C11" s="108"/>
      <c r="D11" s="9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6" width="17.7109375" style="6" customWidth="1"/>
    <col min="7" max="8" width="11.42578125" style="88" customWidth="1"/>
    <col min="9" max="16384" width="11.42578125" style="88"/>
  </cols>
  <sheetData>
    <row r="2" spans="1:5" ht="15" customHeight="1" x14ac:dyDescent="0.2">
      <c r="A2" s="678" t="s">
        <v>143</v>
      </c>
      <c r="B2" s="679"/>
      <c r="C2" s="88"/>
      <c r="D2" s="88"/>
      <c r="E2" s="88"/>
    </row>
    <row r="3" spans="1:5" ht="12" thickBot="1" x14ac:dyDescent="0.25">
      <c r="C3" s="88"/>
      <c r="D3" s="88"/>
      <c r="E3" s="88"/>
    </row>
    <row r="4" spans="1:5" ht="14.1" customHeight="1" x14ac:dyDescent="0.2">
      <c r="A4" s="136" t="s">
        <v>234</v>
      </c>
      <c r="B4" s="93"/>
      <c r="C4" s="93"/>
      <c r="D4" s="93"/>
      <c r="E4" s="94"/>
    </row>
    <row r="5" spans="1:5" ht="14.1" customHeight="1" x14ac:dyDescent="0.2">
      <c r="A5" s="138" t="s">
        <v>144</v>
      </c>
      <c r="B5" s="91"/>
      <c r="C5" s="91"/>
      <c r="D5" s="91"/>
      <c r="E5" s="92"/>
    </row>
    <row r="6" spans="1:5" ht="14.1" customHeight="1" x14ac:dyDescent="0.2">
      <c r="A6" s="138" t="s">
        <v>147</v>
      </c>
      <c r="B6" s="91"/>
      <c r="C6" s="91"/>
      <c r="D6" s="91"/>
      <c r="E6" s="92"/>
    </row>
    <row r="7" spans="1:5" ht="14.1" customHeight="1" x14ac:dyDescent="0.2">
      <c r="A7" s="142" t="s">
        <v>148</v>
      </c>
      <c r="B7" s="91"/>
      <c r="C7" s="91"/>
      <c r="D7" s="91"/>
      <c r="E7" s="92"/>
    </row>
    <row r="8" spans="1:5" ht="14.1" customHeight="1" x14ac:dyDescent="0.2">
      <c r="A8" s="142" t="s">
        <v>149</v>
      </c>
      <c r="B8" s="11"/>
      <c r="C8" s="11"/>
      <c r="D8" s="11"/>
      <c r="E8" s="95"/>
    </row>
    <row r="9" spans="1:5" ht="14.1" customHeight="1" thickBot="1" x14ac:dyDescent="0.25">
      <c r="A9" s="143" t="s">
        <v>150</v>
      </c>
      <c r="B9" s="96"/>
      <c r="C9" s="96"/>
      <c r="D9" s="96"/>
      <c r="E9" s="9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8" customWidth="1"/>
    <col min="2" max="2" width="53.5703125" style="88" customWidth="1"/>
    <col min="3" max="3" width="18.7109375" style="88" bestFit="1" customWidth="1"/>
    <col min="4" max="4" width="17" style="88" bestFit="1" customWidth="1"/>
    <col min="5" max="5" width="9.140625" style="88" bestFit="1" customWidth="1"/>
    <col min="6" max="16384" width="11.42578125" style="88"/>
  </cols>
  <sheetData>
    <row r="1" spans="1:8" x14ac:dyDescent="0.2">
      <c r="E1" s="4" t="s">
        <v>44</v>
      </c>
    </row>
    <row r="2" spans="1:8" ht="15" customHeight="1" x14ac:dyDescent="0.2">
      <c r="A2" s="378" t="s">
        <v>40</v>
      </c>
    </row>
    <row r="3" spans="1:8" x14ac:dyDescent="0.2">
      <c r="A3" s="2"/>
    </row>
    <row r="4" spans="1:8" s="38" customFormat="1" ht="12.75" x14ac:dyDescent="0.2">
      <c r="A4" s="377" t="s">
        <v>76</v>
      </c>
    </row>
    <row r="5" spans="1:8" s="38" customFormat="1" ht="35.1" customHeight="1" x14ac:dyDescent="0.2">
      <c r="A5" s="706" t="s">
        <v>77</v>
      </c>
      <c r="B5" s="706"/>
      <c r="C5" s="706"/>
      <c r="D5" s="706"/>
      <c r="E5" s="706"/>
      <c r="F5" s="706"/>
      <c r="H5" s="40"/>
    </row>
    <row r="6" spans="1:8" s="38" customFormat="1" x14ac:dyDescent="0.2">
      <c r="A6" s="188"/>
      <c r="B6" s="188"/>
      <c r="C6" s="188"/>
      <c r="D6" s="188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76" t="s">
        <v>79</v>
      </c>
      <c r="B9" s="40"/>
      <c r="C9" s="40"/>
      <c r="D9" s="40"/>
    </row>
    <row r="10" spans="1:8" s="38" customFormat="1" ht="12.75" x14ac:dyDescent="0.2">
      <c r="A10" s="376"/>
      <c r="B10" s="40"/>
      <c r="C10" s="40"/>
      <c r="D10" s="40"/>
    </row>
    <row r="11" spans="1:8" s="38" customFormat="1" ht="12.75" x14ac:dyDescent="0.2">
      <c r="A11" s="365">
        <v>7000</v>
      </c>
      <c r="B11" s="364" t="s">
        <v>516</v>
      </c>
      <c r="C11" s="40"/>
      <c r="D11" s="40"/>
    </row>
    <row r="12" spans="1:8" s="38" customFormat="1" ht="12.75" x14ac:dyDescent="0.2">
      <c r="A12" s="365"/>
      <c r="B12" s="364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70">
        <v>7100</v>
      </c>
      <c r="B14" s="375" t="s">
        <v>515</v>
      </c>
      <c r="C14" s="372"/>
      <c r="D14" s="372"/>
      <c r="E14" s="367"/>
    </row>
    <row r="15" spans="1:8" s="38" customFormat="1" x14ac:dyDescent="0.2">
      <c r="A15" s="356">
        <v>7110</v>
      </c>
      <c r="B15" s="373" t="s">
        <v>514</v>
      </c>
      <c r="C15" s="372"/>
      <c r="D15" s="372"/>
      <c r="E15" s="367"/>
    </row>
    <row r="16" spans="1:8" s="38" customFormat="1" x14ac:dyDescent="0.2">
      <c r="A16" s="356">
        <v>7120</v>
      </c>
      <c r="B16" s="373" t="s">
        <v>513</v>
      </c>
      <c r="C16" s="372"/>
      <c r="D16" s="372"/>
      <c r="E16" s="367"/>
    </row>
    <row r="17" spans="1:5" s="38" customFormat="1" x14ac:dyDescent="0.2">
      <c r="A17" s="356">
        <v>7130</v>
      </c>
      <c r="B17" s="373" t="s">
        <v>512</v>
      </c>
      <c r="C17" s="372"/>
      <c r="D17" s="372"/>
      <c r="E17" s="367"/>
    </row>
    <row r="18" spans="1:5" s="38" customFormat="1" ht="22.5" x14ac:dyDescent="0.2">
      <c r="A18" s="356">
        <v>7140</v>
      </c>
      <c r="B18" s="373" t="s">
        <v>511</v>
      </c>
      <c r="C18" s="372"/>
      <c r="D18" s="372"/>
      <c r="E18" s="367"/>
    </row>
    <row r="19" spans="1:5" s="38" customFormat="1" ht="22.5" x14ac:dyDescent="0.2">
      <c r="A19" s="356">
        <v>7150</v>
      </c>
      <c r="B19" s="373" t="s">
        <v>510</v>
      </c>
      <c r="C19" s="372"/>
      <c r="D19" s="372"/>
      <c r="E19" s="367"/>
    </row>
    <row r="20" spans="1:5" s="38" customFormat="1" x14ac:dyDescent="0.2">
      <c r="A20" s="356">
        <v>7160</v>
      </c>
      <c r="B20" s="373" t="s">
        <v>509</v>
      </c>
      <c r="C20" s="372"/>
      <c r="D20" s="372"/>
      <c r="E20" s="367"/>
    </row>
    <row r="21" spans="1:5" s="38" customFormat="1" x14ac:dyDescent="0.2">
      <c r="A21" s="370">
        <v>7200</v>
      </c>
      <c r="B21" s="375" t="s">
        <v>508</v>
      </c>
      <c r="C21" s="372"/>
      <c r="D21" s="372"/>
      <c r="E21" s="367"/>
    </row>
    <row r="22" spans="1:5" s="38" customFormat="1" ht="22.5" x14ac:dyDescent="0.2">
      <c r="A22" s="356">
        <v>7210</v>
      </c>
      <c r="B22" s="373" t="s">
        <v>507</v>
      </c>
      <c r="C22" s="372"/>
      <c r="D22" s="372"/>
      <c r="E22" s="367"/>
    </row>
    <row r="23" spans="1:5" s="38" customFormat="1" ht="22.5" x14ac:dyDescent="0.2">
      <c r="A23" s="356">
        <v>7220</v>
      </c>
      <c r="B23" s="373" t="s">
        <v>506</v>
      </c>
      <c r="C23" s="372"/>
      <c r="D23" s="372"/>
      <c r="E23" s="367"/>
    </row>
    <row r="24" spans="1:5" s="38" customFormat="1" ht="12.95" customHeight="1" x14ac:dyDescent="0.2">
      <c r="A24" s="356">
        <v>7230</v>
      </c>
      <c r="B24" s="371" t="s">
        <v>505</v>
      </c>
      <c r="C24" s="367"/>
      <c r="D24" s="367"/>
      <c r="E24" s="367"/>
    </row>
    <row r="25" spans="1:5" s="38" customFormat="1" ht="22.5" x14ac:dyDescent="0.2">
      <c r="A25" s="356">
        <v>7240</v>
      </c>
      <c r="B25" s="371" t="s">
        <v>504</v>
      </c>
      <c r="C25" s="367"/>
      <c r="D25" s="367"/>
      <c r="E25" s="367"/>
    </row>
    <row r="26" spans="1:5" s="38" customFormat="1" ht="22.5" x14ac:dyDescent="0.2">
      <c r="A26" s="356">
        <v>7250</v>
      </c>
      <c r="B26" s="371" t="s">
        <v>503</v>
      </c>
      <c r="C26" s="367"/>
      <c r="D26" s="367"/>
      <c r="E26" s="367"/>
    </row>
    <row r="27" spans="1:5" s="38" customFormat="1" ht="22.5" x14ac:dyDescent="0.2">
      <c r="A27" s="356">
        <v>7260</v>
      </c>
      <c r="B27" s="371" t="s">
        <v>502</v>
      </c>
      <c r="C27" s="367"/>
      <c r="D27" s="367"/>
      <c r="E27" s="367"/>
    </row>
    <row r="28" spans="1:5" s="38" customFormat="1" x14ac:dyDescent="0.2">
      <c r="A28" s="370">
        <v>7300</v>
      </c>
      <c r="B28" s="374" t="s">
        <v>501</v>
      </c>
      <c r="C28" s="367"/>
      <c r="D28" s="367"/>
      <c r="E28" s="367"/>
    </row>
    <row r="29" spans="1:5" s="38" customFormat="1" x14ac:dyDescent="0.2">
      <c r="A29" s="356">
        <v>7310</v>
      </c>
      <c r="B29" s="371" t="s">
        <v>500</v>
      </c>
      <c r="C29" s="367"/>
      <c r="D29" s="367"/>
      <c r="E29" s="367"/>
    </row>
    <row r="30" spans="1:5" s="38" customFormat="1" x14ac:dyDescent="0.2">
      <c r="A30" s="356">
        <v>7320</v>
      </c>
      <c r="B30" s="371" t="s">
        <v>499</v>
      </c>
      <c r="C30" s="367"/>
      <c r="D30" s="367"/>
      <c r="E30" s="367"/>
    </row>
    <row r="31" spans="1:5" s="38" customFormat="1" x14ac:dyDescent="0.2">
      <c r="A31" s="356">
        <v>7330</v>
      </c>
      <c r="B31" s="371" t="s">
        <v>498</v>
      </c>
      <c r="C31" s="367"/>
      <c r="D31" s="367"/>
      <c r="E31" s="367"/>
    </row>
    <row r="32" spans="1:5" s="38" customFormat="1" x14ac:dyDescent="0.2">
      <c r="A32" s="356">
        <v>7340</v>
      </c>
      <c r="B32" s="371" t="s">
        <v>497</v>
      </c>
      <c r="C32" s="367"/>
      <c r="D32" s="367"/>
      <c r="E32" s="367"/>
    </row>
    <row r="33" spans="1:5" s="38" customFormat="1" x14ac:dyDescent="0.2">
      <c r="A33" s="356">
        <v>7350</v>
      </c>
      <c r="B33" s="371" t="s">
        <v>496</v>
      </c>
      <c r="C33" s="367"/>
      <c r="D33" s="367"/>
      <c r="E33" s="367"/>
    </row>
    <row r="34" spans="1:5" s="38" customFormat="1" x14ac:dyDescent="0.2">
      <c r="A34" s="356">
        <v>7360</v>
      </c>
      <c r="B34" s="371" t="s">
        <v>495</v>
      </c>
      <c r="C34" s="367"/>
      <c r="D34" s="367"/>
      <c r="E34" s="367"/>
    </row>
    <row r="35" spans="1:5" s="38" customFormat="1" x14ac:dyDescent="0.2">
      <c r="A35" s="370">
        <v>7400</v>
      </c>
      <c r="B35" s="374" t="s">
        <v>494</v>
      </c>
      <c r="C35" s="367"/>
      <c r="D35" s="367"/>
      <c r="E35" s="367"/>
    </row>
    <row r="36" spans="1:5" s="38" customFormat="1" x14ac:dyDescent="0.2">
      <c r="A36" s="356">
        <v>7410</v>
      </c>
      <c r="B36" s="371" t="s">
        <v>493</v>
      </c>
      <c r="C36" s="367"/>
      <c r="D36" s="367"/>
      <c r="E36" s="367"/>
    </row>
    <row r="37" spans="1:5" s="38" customFormat="1" x14ac:dyDescent="0.2">
      <c r="A37" s="356">
        <v>7420</v>
      </c>
      <c r="B37" s="371" t="s">
        <v>492</v>
      </c>
      <c r="C37" s="367"/>
      <c r="D37" s="367"/>
      <c r="E37" s="367"/>
    </row>
    <row r="38" spans="1:5" s="38" customFormat="1" ht="22.5" x14ac:dyDescent="0.2">
      <c r="A38" s="370">
        <v>7500</v>
      </c>
      <c r="B38" s="374" t="s">
        <v>491</v>
      </c>
      <c r="C38" s="367"/>
      <c r="D38" s="367"/>
      <c r="E38" s="367"/>
    </row>
    <row r="39" spans="1:5" s="38" customFormat="1" ht="22.5" x14ac:dyDescent="0.2">
      <c r="A39" s="356">
        <v>7510</v>
      </c>
      <c r="B39" s="371" t="s">
        <v>490</v>
      </c>
      <c r="C39" s="367"/>
      <c r="D39" s="367"/>
      <c r="E39" s="367"/>
    </row>
    <row r="40" spans="1:5" s="38" customFormat="1" ht="22.5" x14ac:dyDescent="0.2">
      <c r="A40" s="356">
        <v>7520</v>
      </c>
      <c r="B40" s="371" t="s">
        <v>489</v>
      </c>
      <c r="C40" s="367"/>
      <c r="D40" s="367"/>
      <c r="E40" s="367"/>
    </row>
    <row r="41" spans="1:5" s="38" customFormat="1" x14ac:dyDescent="0.2">
      <c r="A41" s="370">
        <v>7600</v>
      </c>
      <c r="B41" s="374" t="s">
        <v>488</v>
      </c>
      <c r="C41" s="367"/>
      <c r="D41" s="367"/>
      <c r="E41" s="367"/>
    </row>
    <row r="42" spans="1:5" s="38" customFormat="1" x14ac:dyDescent="0.2">
      <c r="A42" s="356">
        <v>7610</v>
      </c>
      <c r="B42" s="373" t="s">
        <v>487</v>
      </c>
      <c r="C42" s="372"/>
      <c r="D42" s="372"/>
      <c r="E42" s="367"/>
    </row>
    <row r="43" spans="1:5" s="38" customFormat="1" x14ac:dyDescent="0.2">
      <c r="A43" s="356">
        <v>7620</v>
      </c>
      <c r="B43" s="373" t="s">
        <v>486</v>
      </c>
      <c r="C43" s="372"/>
      <c r="D43" s="372"/>
      <c r="E43" s="367"/>
    </row>
    <row r="44" spans="1:5" s="38" customFormat="1" x14ac:dyDescent="0.2">
      <c r="A44" s="356">
        <v>7630</v>
      </c>
      <c r="B44" s="373" t="s">
        <v>485</v>
      </c>
      <c r="C44" s="372"/>
      <c r="D44" s="372"/>
      <c r="E44" s="367"/>
    </row>
    <row r="45" spans="1:5" s="38" customFormat="1" x14ac:dyDescent="0.2">
      <c r="A45" s="356">
        <v>7640</v>
      </c>
      <c r="B45" s="371" t="s">
        <v>484</v>
      </c>
      <c r="C45" s="367"/>
      <c r="D45" s="367"/>
      <c r="E45" s="367"/>
    </row>
    <row r="46" spans="1:5" s="38" customFormat="1" x14ac:dyDescent="0.2">
      <c r="A46" s="356"/>
      <c r="B46" s="371"/>
      <c r="C46" s="367"/>
      <c r="D46" s="367"/>
      <c r="E46" s="367"/>
    </row>
    <row r="47" spans="1:5" s="38" customFormat="1" x14ac:dyDescent="0.2">
      <c r="A47" s="370" t="s">
        <v>483</v>
      </c>
      <c r="B47" s="369" t="s">
        <v>482</v>
      </c>
      <c r="C47" s="367"/>
      <c r="D47" s="367"/>
      <c r="E47" s="367"/>
    </row>
    <row r="48" spans="1:5" s="38" customFormat="1" x14ac:dyDescent="0.2">
      <c r="A48" s="356" t="s">
        <v>481</v>
      </c>
      <c r="B48" s="368" t="s">
        <v>480</v>
      </c>
      <c r="C48" s="367"/>
      <c r="D48" s="367"/>
      <c r="E48" s="367"/>
    </row>
    <row r="49" spans="1:8" s="38" customFormat="1" x14ac:dyDescent="0.2">
      <c r="A49" s="356" t="s">
        <v>479</v>
      </c>
      <c r="B49" s="368" t="s">
        <v>478</v>
      </c>
      <c r="C49" s="367"/>
      <c r="D49" s="367"/>
      <c r="E49" s="367"/>
    </row>
    <row r="50" spans="1:8" s="38" customFormat="1" x14ac:dyDescent="0.2">
      <c r="A50" s="356" t="s">
        <v>477</v>
      </c>
      <c r="B50" s="368" t="s">
        <v>476</v>
      </c>
      <c r="C50" s="367"/>
      <c r="D50" s="367"/>
      <c r="E50" s="367"/>
    </row>
    <row r="51" spans="1:8" s="38" customFormat="1" x14ac:dyDescent="0.2">
      <c r="A51" s="356" t="s">
        <v>475</v>
      </c>
      <c r="B51" s="368" t="s">
        <v>474</v>
      </c>
      <c r="C51" s="367"/>
      <c r="D51" s="367"/>
      <c r="E51" s="367"/>
    </row>
    <row r="52" spans="1:8" s="38" customFormat="1" x14ac:dyDescent="0.2">
      <c r="A52" s="356" t="s">
        <v>473</v>
      </c>
      <c r="B52" s="368" t="s">
        <v>472</v>
      </c>
      <c r="C52" s="367"/>
      <c r="D52" s="367"/>
      <c r="E52" s="367"/>
    </row>
    <row r="53" spans="1:8" s="38" customFormat="1" x14ac:dyDescent="0.2">
      <c r="A53" s="356" t="s">
        <v>471</v>
      </c>
      <c r="B53" s="368" t="s">
        <v>470</v>
      </c>
      <c r="C53" s="367"/>
      <c r="D53" s="367"/>
      <c r="E53" s="367"/>
    </row>
    <row r="54" spans="1:8" s="38" customFormat="1" ht="12" x14ac:dyDescent="0.2">
      <c r="A54" s="353" t="s">
        <v>469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66" t="s">
        <v>468</v>
      </c>
      <c r="B56" s="57"/>
    </row>
    <row r="57" spans="1:8" s="38" customFormat="1" ht="12.75" x14ac:dyDescent="0.2">
      <c r="A57" s="366"/>
    </row>
    <row r="58" spans="1:8" s="38" customFormat="1" ht="12.75" x14ac:dyDescent="0.2">
      <c r="A58" s="365">
        <v>8000</v>
      </c>
      <c r="B58" s="364" t="s">
        <v>467</v>
      </c>
    </row>
    <row r="59" spans="1:8" s="38" customFormat="1" x14ac:dyDescent="0.2">
      <c r="B59" s="705" t="s">
        <v>93</v>
      </c>
      <c r="C59" s="705"/>
      <c r="D59" s="705"/>
      <c r="E59" s="705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63">
        <v>8100</v>
      </c>
      <c r="B61" s="360" t="s">
        <v>466</v>
      </c>
      <c r="C61" s="47"/>
      <c r="D61" s="44"/>
      <c r="E61" s="44"/>
      <c r="H61" s="42"/>
    </row>
    <row r="62" spans="1:8" s="38" customFormat="1" x14ac:dyDescent="0.2">
      <c r="A62" s="362">
        <v>8110</v>
      </c>
      <c r="B62" s="46" t="s">
        <v>465</v>
      </c>
      <c r="C62" s="47"/>
      <c r="D62" s="44"/>
      <c r="E62" s="44"/>
      <c r="F62" s="42"/>
      <c r="H62" s="42"/>
    </row>
    <row r="63" spans="1:8" s="38" customFormat="1" x14ac:dyDescent="0.2">
      <c r="A63" s="362">
        <v>8120</v>
      </c>
      <c r="B63" s="46" t="s">
        <v>464</v>
      </c>
      <c r="C63" s="47"/>
      <c r="D63" s="44"/>
      <c r="E63" s="44"/>
      <c r="F63" s="42"/>
      <c r="H63" s="42"/>
    </row>
    <row r="64" spans="1:8" s="38" customFormat="1" x14ac:dyDescent="0.2">
      <c r="A64" s="359">
        <v>8130</v>
      </c>
      <c r="B64" s="46" t="s">
        <v>463</v>
      </c>
      <c r="C64" s="47"/>
      <c r="D64" s="44"/>
      <c r="E64" s="44"/>
      <c r="F64" s="42"/>
      <c r="H64" s="42"/>
    </row>
    <row r="65" spans="1:8" s="38" customFormat="1" x14ac:dyDescent="0.2">
      <c r="A65" s="359">
        <v>8140</v>
      </c>
      <c r="B65" s="46" t="s">
        <v>462</v>
      </c>
      <c r="C65" s="47"/>
      <c r="D65" s="44"/>
      <c r="E65" s="44"/>
      <c r="F65" s="42"/>
      <c r="H65" s="42"/>
    </row>
    <row r="66" spans="1:8" s="38" customFormat="1" x14ac:dyDescent="0.2">
      <c r="A66" s="359">
        <v>8150</v>
      </c>
      <c r="B66" s="46" t="s">
        <v>461</v>
      </c>
      <c r="C66" s="47"/>
      <c r="D66" s="44"/>
      <c r="E66" s="44"/>
      <c r="F66" s="42"/>
      <c r="H66" s="42"/>
    </row>
    <row r="67" spans="1:8" s="38" customFormat="1" x14ac:dyDescent="0.2">
      <c r="A67" s="361">
        <v>8200</v>
      </c>
      <c r="B67" s="360" t="s">
        <v>460</v>
      </c>
      <c r="C67" s="47"/>
      <c r="D67" s="44"/>
      <c r="E67" s="44"/>
      <c r="F67" s="42"/>
      <c r="G67" s="42"/>
      <c r="H67" s="42"/>
    </row>
    <row r="68" spans="1:8" s="38" customFormat="1" x14ac:dyDescent="0.2">
      <c r="A68" s="359">
        <v>8210</v>
      </c>
      <c r="B68" s="46" t="s">
        <v>459</v>
      </c>
      <c r="C68" s="47"/>
      <c r="D68" s="44"/>
      <c r="E68" s="44"/>
      <c r="F68" s="42"/>
      <c r="G68" s="42"/>
      <c r="H68" s="42"/>
    </row>
    <row r="69" spans="1:8" s="38" customFormat="1" x14ac:dyDescent="0.2">
      <c r="A69" s="359">
        <v>8220</v>
      </c>
      <c r="B69" s="46" t="s">
        <v>458</v>
      </c>
      <c r="C69" s="47"/>
      <c r="D69" s="44"/>
      <c r="E69" s="44"/>
      <c r="F69" s="42"/>
      <c r="G69" s="42"/>
      <c r="H69" s="42"/>
    </row>
    <row r="70" spans="1:8" s="38" customFormat="1" x14ac:dyDescent="0.2">
      <c r="A70" s="359">
        <v>8230</v>
      </c>
      <c r="B70" s="46" t="s">
        <v>457</v>
      </c>
      <c r="C70" s="47"/>
      <c r="D70" s="44"/>
      <c r="E70" s="44"/>
      <c r="F70" s="42"/>
      <c r="G70" s="42"/>
      <c r="H70" s="42"/>
    </row>
    <row r="71" spans="1:8" s="38" customFormat="1" x14ac:dyDescent="0.2">
      <c r="A71" s="359">
        <v>8240</v>
      </c>
      <c r="B71" s="46" t="s">
        <v>456</v>
      </c>
      <c r="C71" s="47"/>
      <c r="D71" s="44"/>
      <c r="E71" s="44"/>
      <c r="F71" s="42"/>
      <c r="G71" s="42"/>
      <c r="H71" s="42"/>
    </row>
    <row r="72" spans="1:8" s="38" customFormat="1" x14ac:dyDescent="0.2">
      <c r="A72" s="358">
        <v>8250</v>
      </c>
      <c r="B72" s="48" t="s">
        <v>455</v>
      </c>
      <c r="C72" s="49"/>
      <c r="D72" s="43"/>
      <c r="E72" s="43"/>
      <c r="F72" s="42"/>
      <c r="G72" s="42"/>
      <c r="H72" s="42"/>
    </row>
    <row r="73" spans="1:8" s="38" customFormat="1" x14ac:dyDescent="0.2">
      <c r="A73" s="357">
        <v>8260</v>
      </c>
      <c r="B73" s="50" t="s">
        <v>454</v>
      </c>
      <c r="C73" s="44"/>
      <c r="D73" s="44"/>
      <c r="E73" s="44"/>
      <c r="F73" s="42"/>
      <c r="G73" s="42"/>
      <c r="H73" s="42"/>
    </row>
    <row r="74" spans="1:8" s="38" customFormat="1" x14ac:dyDescent="0.2">
      <c r="A74" s="356">
        <v>8270</v>
      </c>
      <c r="B74" s="355" t="s">
        <v>453</v>
      </c>
      <c r="C74" s="354"/>
      <c r="D74" s="354"/>
      <c r="E74" s="354"/>
      <c r="F74" s="42"/>
      <c r="G74" s="42"/>
      <c r="H74" s="42"/>
    </row>
    <row r="75" spans="1:8" ht="12" x14ac:dyDescent="0.2">
      <c r="A75" s="353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3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5"/>
    <col min="3" max="3" width="18.7109375" style="5" bestFit="1" customWidth="1"/>
    <col min="4" max="4" width="17" style="5" bestFit="1" customWidth="1"/>
    <col min="5" max="5" width="9.140625" style="5" bestFit="1" customWidth="1"/>
    <col min="6" max="16384" width="42.140625" style="5"/>
  </cols>
  <sheetData>
    <row r="1" spans="1:8" x14ac:dyDescent="0.2">
      <c r="E1" s="4" t="s">
        <v>44</v>
      </c>
    </row>
    <row r="2" spans="1:8" ht="15" customHeight="1" x14ac:dyDescent="0.2">
      <c r="A2" s="13" t="s">
        <v>40</v>
      </c>
    </row>
    <row r="3" spans="1:8" x14ac:dyDescent="0.2">
      <c r="A3" s="2"/>
    </row>
    <row r="4" spans="1:8" s="38" customFormat="1" x14ac:dyDescent="0.2">
      <c r="A4" s="37" t="s">
        <v>76</v>
      </c>
    </row>
    <row r="5" spans="1:8" s="38" customFormat="1" ht="12.75" customHeight="1" x14ac:dyDescent="0.2">
      <c r="A5" s="706" t="s">
        <v>77</v>
      </c>
      <c r="B5" s="706"/>
      <c r="C5" s="706"/>
      <c r="D5" s="706"/>
      <c r="E5" s="706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79</v>
      </c>
      <c r="B9" s="40"/>
      <c r="C9" s="40"/>
      <c r="D9" s="40"/>
    </row>
    <row r="10" spans="1:8" s="38" customFormat="1" ht="26.1" customHeight="1" x14ac:dyDescent="0.2">
      <c r="A10" s="55" t="s">
        <v>80</v>
      </c>
      <c r="B10" s="707" t="s">
        <v>81</v>
      </c>
      <c r="C10" s="707"/>
      <c r="D10" s="707"/>
      <c r="E10" s="707"/>
    </row>
    <row r="11" spans="1:8" s="38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8" customFormat="1" ht="26.1" customHeight="1" x14ac:dyDescent="0.2">
      <c r="A12" s="56" t="s">
        <v>84</v>
      </c>
      <c r="B12" s="707" t="s">
        <v>85</v>
      </c>
      <c r="C12" s="707"/>
      <c r="D12" s="707"/>
      <c r="E12" s="707"/>
    </row>
    <row r="13" spans="1:8" s="38" customFormat="1" ht="26.1" customHeight="1" x14ac:dyDescent="0.2">
      <c r="A13" s="56" t="s">
        <v>86</v>
      </c>
      <c r="B13" s="707" t="s">
        <v>87</v>
      </c>
      <c r="C13" s="707"/>
      <c r="D13" s="707"/>
      <c r="E13" s="707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88</v>
      </c>
      <c r="B15" s="56" t="s">
        <v>89</v>
      </c>
    </row>
    <row r="16" spans="1:8" s="38" customFormat="1" ht="12.95" customHeight="1" x14ac:dyDescent="0.2">
      <c r="A16" s="56" t="s">
        <v>90</v>
      </c>
    </row>
    <row r="17" spans="1:8" s="38" customFormat="1" x14ac:dyDescent="0.2">
      <c r="A17" s="40"/>
    </row>
    <row r="18" spans="1:8" s="38" customFormat="1" x14ac:dyDescent="0.2">
      <c r="A18" s="40" t="s">
        <v>91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92</v>
      </c>
    </row>
    <row r="22" spans="1:8" s="38" customFormat="1" x14ac:dyDescent="0.2">
      <c r="B22" s="705" t="s">
        <v>93</v>
      </c>
      <c r="C22" s="705"/>
      <c r="D22" s="705"/>
      <c r="E22" s="705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94</v>
      </c>
      <c r="B24" s="46" t="s">
        <v>95</v>
      </c>
      <c r="C24" s="47"/>
      <c r="D24" s="44"/>
      <c r="E24" s="44"/>
      <c r="H24" s="42"/>
    </row>
    <row r="25" spans="1:8" s="38" customFormat="1" x14ac:dyDescent="0.2">
      <c r="A25" s="45" t="s">
        <v>96</v>
      </c>
      <c r="B25" s="46" t="s">
        <v>97</v>
      </c>
      <c r="C25" s="47"/>
      <c r="D25" s="44"/>
      <c r="E25" s="44"/>
      <c r="F25" s="42"/>
      <c r="H25" s="42"/>
    </row>
    <row r="26" spans="1:8" s="38" customFormat="1" x14ac:dyDescent="0.2">
      <c r="A26" s="45" t="s">
        <v>98</v>
      </c>
      <c r="B26" s="46" t="s">
        <v>99</v>
      </c>
      <c r="C26" s="47"/>
      <c r="D26" s="44"/>
      <c r="E26" s="44"/>
      <c r="F26" s="42"/>
      <c r="H26" s="42"/>
    </row>
    <row r="27" spans="1:8" s="38" customFormat="1" x14ac:dyDescent="0.2">
      <c r="A27" s="46" t="s">
        <v>100</v>
      </c>
      <c r="B27" s="46" t="s">
        <v>101</v>
      </c>
      <c r="C27" s="47"/>
      <c r="D27" s="44"/>
      <c r="E27" s="44"/>
      <c r="F27" s="42"/>
      <c r="H27" s="42"/>
    </row>
    <row r="28" spans="1:8" s="38" customFormat="1" x14ac:dyDescent="0.2">
      <c r="A28" s="46" t="s">
        <v>102</v>
      </c>
      <c r="B28" s="46" t="s">
        <v>103</v>
      </c>
      <c r="C28" s="47"/>
      <c r="D28" s="44"/>
      <c r="E28" s="44"/>
      <c r="F28" s="42"/>
      <c r="H28" s="42"/>
    </row>
    <row r="29" spans="1:8" s="38" customFormat="1" x14ac:dyDescent="0.2">
      <c r="A29" s="46" t="s">
        <v>104</v>
      </c>
      <c r="B29" s="46" t="s">
        <v>105</v>
      </c>
      <c r="C29" s="47"/>
      <c r="D29" s="44"/>
      <c r="E29" s="44"/>
      <c r="F29" s="42"/>
      <c r="H29" s="42"/>
    </row>
    <row r="30" spans="1:8" s="38" customFormat="1" x14ac:dyDescent="0.2">
      <c r="A30" s="46" t="s">
        <v>106</v>
      </c>
      <c r="B30" s="46" t="s">
        <v>107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108</v>
      </c>
      <c r="B31" s="46" t="s">
        <v>109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110</v>
      </c>
      <c r="B32" s="46" t="s">
        <v>111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112</v>
      </c>
      <c r="B33" s="46" t="s">
        <v>113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114</v>
      </c>
      <c r="B34" s="46" t="s">
        <v>115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116</v>
      </c>
      <c r="B35" s="48" t="s">
        <v>117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118</v>
      </c>
      <c r="B36" s="50" t="s">
        <v>118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119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zoomScaleNormal="100" zoomScaleSheetLayoutView="100" workbookViewId="0">
      <selection activeCell="D9" sqref="D9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7" width="17.7109375" style="6" customWidth="1"/>
    <col min="8" max="9" width="18.7109375" style="88" customWidth="1"/>
    <col min="10" max="10" width="11.42578125" style="88" customWidth="1"/>
    <col min="11" max="16384" width="11.42578125" style="88"/>
  </cols>
  <sheetData>
    <row r="1" spans="1:10" ht="15" x14ac:dyDescent="0.25">
      <c r="A1" s="383" t="s">
        <v>43</v>
      </c>
      <c r="B1" s="383"/>
      <c r="C1" s="382"/>
      <c r="D1" s="382"/>
      <c r="E1" s="382"/>
      <c r="F1" s="382"/>
      <c r="G1" s="382"/>
      <c r="H1" s="382"/>
      <c r="I1" s="384"/>
      <c r="J1" s="382"/>
    </row>
    <row r="2" spans="1:10" ht="15" x14ac:dyDescent="0.25">
      <c r="A2" s="383" t="s">
        <v>139</v>
      </c>
      <c r="B2" s="383"/>
      <c r="C2" s="382"/>
      <c r="D2" s="382"/>
      <c r="E2" s="382"/>
      <c r="F2" s="382"/>
      <c r="G2" s="382"/>
      <c r="H2" s="382"/>
      <c r="I2" s="382"/>
      <c r="J2" s="382"/>
    </row>
    <row r="3" spans="1:10" ht="15" x14ac:dyDescent="0.25">
      <c r="A3" s="382"/>
      <c r="B3" s="382"/>
      <c r="C3" s="382"/>
      <c r="D3" s="382"/>
      <c r="E3" s="382"/>
      <c r="F3" s="382"/>
      <c r="G3" s="382"/>
      <c r="H3" s="382"/>
      <c r="I3" s="382"/>
      <c r="J3" s="386"/>
    </row>
    <row r="4" spans="1:10" ht="15" x14ac:dyDescent="0.25">
      <c r="A4" s="382"/>
      <c r="B4" s="382"/>
      <c r="C4" s="382"/>
      <c r="D4" s="382"/>
      <c r="E4" s="382"/>
      <c r="F4" s="382"/>
      <c r="G4" s="382"/>
      <c r="H4" s="382"/>
      <c r="I4" s="382"/>
      <c r="J4" s="386"/>
    </row>
    <row r="5" spans="1:10" ht="11.25" customHeight="1" x14ac:dyDescent="0.25">
      <c r="A5" s="393" t="s">
        <v>284</v>
      </c>
      <c r="B5" s="398"/>
      <c r="C5" s="382"/>
      <c r="D5" s="382"/>
      <c r="E5" s="408"/>
      <c r="F5" s="408"/>
      <c r="G5" s="382"/>
      <c r="H5" s="382"/>
      <c r="I5" s="410" t="s">
        <v>267</v>
      </c>
      <c r="J5" s="382"/>
    </row>
    <row r="6" spans="1:10" ht="15" x14ac:dyDescent="0.25">
      <c r="A6" s="409"/>
      <c r="B6" s="409"/>
      <c r="C6" s="408"/>
      <c r="D6" s="408"/>
      <c r="E6" s="408"/>
      <c r="F6" s="408"/>
      <c r="G6" s="382"/>
      <c r="H6" s="382"/>
      <c r="I6" s="382"/>
      <c r="J6" s="382"/>
    </row>
    <row r="7" spans="1:10" ht="15" customHeight="1" x14ac:dyDescent="0.25">
      <c r="A7" s="397" t="s">
        <v>45</v>
      </c>
      <c r="B7" s="396" t="s">
        <v>46</v>
      </c>
      <c r="C7" s="407" t="s">
        <v>266</v>
      </c>
      <c r="D7" s="407" t="s">
        <v>265</v>
      </c>
      <c r="E7" s="407" t="s">
        <v>264</v>
      </c>
      <c r="F7" s="407" t="s">
        <v>263</v>
      </c>
      <c r="G7" s="406" t="s">
        <v>262</v>
      </c>
      <c r="H7" s="396" t="s">
        <v>261</v>
      </c>
      <c r="I7" s="396" t="s">
        <v>260</v>
      </c>
      <c r="J7" s="382"/>
    </row>
    <row r="8" spans="1:10" ht="15" x14ac:dyDescent="0.25">
      <c r="A8" s="400" t="s">
        <v>763</v>
      </c>
      <c r="B8" s="416" t="s">
        <v>520</v>
      </c>
      <c r="C8" s="394">
        <v>4922.79</v>
      </c>
      <c r="D8" s="414">
        <v>4922.79</v>
      </c>
      <c r="E8" s="414"/>
      <c r="F8" s="414"/>
      <c r="G8" s="413"/>
      <c r="H8" s="404"/>
      <c r="I8" s="412"/>
      <c r="J8" s="382"/>
    </row>
    <row r="9" spans="1:10" ht="15" x14ac:dyDescent="0.25">
      <c r="A9" s="400" t="s">
        <v>764</v>
      </c>
      <c r="B9" s="416" t="s">
        <v>521</v>
      </c>
      <c r="C9" s="394">
        <v>8814.4699999999993</v>
      </c>
      <c r="D9" s="414">
        <v>8814.4699999999993</v>
      </c>
      <c r="E9" s="414"/>
      <c r="F9" s="414"/>
      <c r="G9" s="413"/>
      <c r="H9" s="404"/>
      <c r="I9" s="412"/>
      <c r="J9" s="382"/>
    </row>
    <row r="10" spans="1:10" ht="15" x14ac:dyDescent="0.25">
      <c r="A10" s="400"/>
      <c r="B10" s="416"/>
      <c r="C10" s="415"/>
      <c r="D10" s="414"/>
      <c r="E10" s="414"/>
      <c r="F10" s="414"/>
      <c r="G10" s="413"/>
      <c r="H10" s="404"/>
      <c r="I10" s="412"/>
      <c r="J10" s="382"/>
    </row>
    <row r="11" spans="1:10" ht="15" x14ac:dyDescent="0.25">
      <c r="A11" s="400"/>
      <c r="B11" s="416"/>
      <c r="C11" s="415"/>
      <c r="D11" s="414"/>
      <c r="E11" s="414"/>
      <c r="F11" s="414"/>
      <c r="G11" s="413"/>
      <c r="H11" s="404"/>
      <c r="I11" s="412"/>
      <c r="J11" s="382"/>
    </row>
    <row r="12" spans="1:10" ht="15" x14ac:dyDescent="0.25">
      <c r="A12" s="400"/>
      <c r="B12" s="416"/>
      <c r="C12" s="415"/>
      <c r="D12" s="414"/>
      <c r="E12" s="414"/>
      <c r="F12" s="414"/>
      <c r="G12" s="413"/>
      <c r="H12" s="404"/>
      <c r="I12" s="412"/>
      <c r="J12" s="382"/>
    </row>
    <row r="13" spans="1:10" ht="15" x14ac:dyDescent="0.25">
      <c r="A13" s="400"/>
      <c r="B13" s="416"/>
      <c r="C13" s="415"/>
      <c r="D13" s="414"/>
      <c r="E13" s="414"/>
      <c r="F13" s="414"/>
      <c r="G13" s="413"/>
      <c r="H13" s="404"/>
      <c r="I13" s="412"/>
      <c r="J13" s="382"/>
    </row>
    <row r="14" spans="1:10" ht="15" x14ac:dyDescent="0.25">
      <c r="A14" s="400"/>
      <c r="B14" s="416"/>
      <c r="C14" s="415"/>
      <c r="D14" s="414"/>
      <c r="E14" s="414"/>
      <c r="F14" s="414"/>
      <c r="G14" s="413"/>
      <c r="H14" s="404"/>
      <c r="I14" s="412"/>
      <c r="J14" s="382"/>
    </row>
    <row r="15" spans="1:10" ht="15" x14ac:dyDescent="0.25">
      <c r="A15" s="403"/>
      <c r="B15" s="403" t="s">
        <v>283</v>
      </c>
      <c r="C15" s="402">
        <v>13737.259999999998</v>
      </c>
      <c r="D15" s="402">
        <v>13737.259999999998</v>
      </c>
      <c r="E15" s="402">
        <v>0</v>
      </c>
      <c r="F15" s="402">
        <v>0</v>
      </c>
      <c r="G15" s="402">
        <v>0</v>
      </c>
      <c r="H15" s="401"/>
      <c r="I15" s="401"/>
      <c r="J15" s="382"/>
    </row>
    <row r="16" spans="1:10" ht="15" x14ac:dyDescent="0.25">
      <c r="A16" s="389"/>
      <c r="B16" s="389"/>
      <c r="C16" s="399"/>
      <c r="D16" s="399"/>
      <c r="E16" s="399"/>
      <c r="F16" s="399"/>
      <c r="G16" s="399"/>
      <c r="H16" s="389"/>
      <c r="I16" s="389"/>
      <c r="J16" s="382"/>
    </row>
    <row r="17" spans="1:9" x14ac:dyDescent="0.2">
      <c r="A17" s="389"/>
      <c r="B17" s="389"/>
      <c r="C17" s="399"/>
      <c r="D17" s="399"/>
      <c r="E17" s="399"/>
      <c r="F17" s="399"/>
      <c r="G17" s="399"/>
      <c r="H17" s="389"/>
      <c r="I17" s="389"/>
    </row>
    <row r="18" spans="1:9" ht="11.25" customHeight="1" x14ac:dyDescent="0.25">
      <c r="A18" s="393" t="s">
        <v>282</v>
      </c>
      <c r="B18" s="398"/>
      <c r="C18" s="382"/>
      <c r="D18" s="382"/>
      <c r="E18" s="408"/>
      <c r="F18" s="408"/>
      <c r="G18" s="382"/>
      <c r="H18" s="382"/>
      <c r="I18" s="410" t="s">
        <v>267</v>
      </c>
    </row>
    <row r="19" spans="1:9" ht="15" x14ac:dyDescent="0.25">
      <c r="A19" s="409"/>
      <c r="B19" s="409"/>
      <c r="C19" s="408"/>
      <c r="D19" s="408"/>
      <c r="E19" s="408"/>
      <c r="F19" s="408"/>
      <c r="G19" s="382"/>
      <c r="H19" s="382"/>
      <c r="I19" s="382"/>
    </row>
    <row r="20" spans="1:9" ht="15" customHeight="1" x14ac:dyDescent="0.2">
      <c r="A20" s="397" t="s">
        <v>45</v>
      </c>
      <c r="B20" s="396" t="s">
        <v>46</v>
      </c>
      <c r="C20" s="407" t="s">
        <v>266</v>
      </c>
      <c r="D20" s="407" t="s">
        <v>265</v>
      </c>
      <c r="E20" s="407" t="s">
        <v>264</v>
      </c>
      <c r="F20" s="407" t="s">
        <v>263</v>
      </c>
      <c r="G20" s="406" t="s">
        <v>262</v>
      </c>
      <c r="H20" s="396" t="s">
        <v>261</v>
      </c>
      <c r="I20" s="396" t="s">
        <v>260</v>
      </c>
    </row>
    <row r="21" spans="1:9" x14ac:dyDescent="0.2">
      <c r="A21" s="395" t="s">
        <v>765</v>
      </c>
      <c r="B21" s="395" t="s">
        <v>522</v>
      </c>
      <c r="C21" s="394">
        <v>5000</v>
      </c>
      <c r="D21" s="405">
        <v>5000</v>
      </c>
      <c r="E21" s="405"/>
      <c r="F21" s="405"/>
      <c r="G21" s="405"/>
      <c r="H21" s="404"/>
      <c r="I21" s="404"/>
    </row>
    <row r="22" spans="1:9" x14ac:dyDescent="0.2">
      <c r="A22" s="395"/>
      <c r="B22" s="395"/>
      <c r="C22" s="394"/>
      <c r="D22" s="405"/>
      <c r="E22" s="405"/>
      <c r="F22" s="405"/>
      <c r="G22" s="405"/>
      <c r="H22" s="404"/>
      <c r="I22" s="404"/>
    </row>
    <row r="23" spans="1:9" x14ac:dyDescent="0.2">
      <c r="A23" s="395"/>
      <c r="B23" s="395"/>
      <c r="C23" s="394"/>
      <c r="D23" s="405"/>
      <c r="E23" s="405"/>
      <c r="F23" s="405"/>
      <c r="G23" s="405"/>
      <c r="H23" s="404"/>
      <c r="I23" s="404"/>
    </row>
    <row r="24" spans="1:9" x14ac:dyDescent="0.2">
      <c r="A24" s="395"/>
      <c r="B24" s="395"/>
      <c r="C24" s="394"/>
      <c r="D24" s="405"/>
      <c r="E24" s="405"/>
      <c r="F24" s="405"/>
      <c r="G24" s="405"/>
      <c r="H24" s="404"/>
      <c r="I24" s="404"/>
    </row>
    <row r="25" spans="1:9" x14ac:dyDescent="0.2">
      <c r="A25" s="390"/>
      <c r="B25" s="390" t="s">
        <v>281</v>
      </c>
      <c r="C25" s="401">
        <v>5000</v>
      </c>
      <c r="D25" s="401">
        <v>5000</v>
      </c>
      <c r="E25" s="401">
        <v>0</v>
      </c>
      <c r="F25" s="401">
        <v>0</v>
      </c>
      <c r="G25" s="401">
        <v>0</v>
      </c>
      <c r="H25" s="401"/>
      <c r="I25" s="401"/>
    </row>
    <row r="28" spans="1:9" ht="15" x14ac:dyDescent="0.25">
      <c r="A28" s="393" t="s">
        <v>280</v>
      </c>
      <c r="B28" s="398"/>
      <c r="C28" s="382"/>
      <c r="D28" s="382"/>
      <c r="E28" s="408"/>
      <c r="F28" s="408"/>
      <c r="G28" s="382"/>
      <c r="H28" s="382"/>
      <c r="I28" s="410" t="s">
        <v>267</v>
      </c>
    </row>
    <row r="29" spans="1:9" ht="15" x14ac:dyDescent="0.25">
      <c r="A29" s="409"/>
      <c r="B29" s="409"/>
      <c r="C29" s="408"/>
      <c r="D29" s="408"/>
      <c r="E29" s="408"/>
      <c r="F29" s="408"/>
      <c r="G29" s="382"/>
      <c r="H29" s="382"/>
      <c r="I29" s="382"/>
    </row>
    <row r="30" spans="1:9" x14ac:dyDescent="0.2">
      <c r="A30" s="397" t="s">
        <v>45</v>
      </c>
      <c r="B30" s="396" t="s">
        <v>46</v>
      </c>
      <c r="C30" s="407" t="s">
        <v>266</v>
      </c>
      <c r="D30" s="407" t="s">
        <v>265</v>
      </c>
      <c r="E30" s="407" t="s">
        <v>264</v>
      </c>
      <c r="F30" s="407" t="s">
        <v>263</v>
      </c>
      <c r="G30" s="406" t="s">
        <v>262</v>
      </c>
      <c r="H30" s="396" t="s">
        <v>261</v>
      </c>
      <c r="I30" s="396" t="s">
        <v>260</v>
      </c>
    </row>
    <row r="31" spans="1:9" x14ac:dyDescent="0.2">
      <c r="A31" s="395" t="s">
        <v>766</v>
      </c>
      <c r="B31" s="395" t="s">
        <v>766</v>
      </c>
      <c r="C31" s="394"/>
      <c r="D31" s="405"/>
      <c r="E31" s="405"/>
      <c r="F31" s="405"/>
      <c r="G31" s="405"/>
      <c r="H31" s="404"/>
      <c r="I31" s="404"/>
    </row>
    <row r="32" spans="1:9" x14ac:dyDescent="0.2">
      <c r="A32" s="395"/>
      <c r="B32" s="395"/>
      <c r="C32" s="394"/>
      <c r="D32" s="405"/>
      <c r="E32" s="405"/>
      <c r="F32" s="405"/>
      <c r="G32" s="405"/>
      <c r="H32" s="404"/>
      <c r="I32" s="404"/>
    </row>
    <row r="33" spans="1:9" x14ac:dyDescent="0.2">
      <c r="A33" s="395"/>
      <c r="B33" s="395"/>
      <c r="C33" s="394"/>
      <c r="D33" s="405"/>
      <c r="E33" s="405"/>
      <c r="F33" s="405"/>
      <c r="G33" s="405"/>
      <c r="H33" s="404"/>
      <c r="I33" s="404"/>
    </row>
    <row r="34" spans="1:9" x14ac:dyDescent="0.2">
      <c r="A34" s="395"/>
      <c r="B34" s="395"/>
      <c r="C34" s="394"/>
      <c r="D34" s="405"/>
      <c r="E34" s="405"/>
      <c r="F34" s="405"/>
      <c r="G34" s="405"/>
      <c r="H34" s="404"/>
      <c r="I34" s="404"/>
    </row>
    <row r="35" spans="1:9" x14ac:dyDescent="0.2">
      <c r="A35" s="390"/>
      <c r="B35" s="390" t="s">
        <v>279</v>
      </c>
      <c r="C35" s="401">
        <v>0</v>
      </c>
      <c r="D35" s="401">
        <v>0</v>
      </c>
      <c r="E35" s="401">
        <v>0</v>
      </c>
      <c r="F35" s="401">
        <v>0</v>
      </c>
      <c r="G35" s="401">
        <v>0</v>
      </c>
      <c r="H35" s="401"/>
      <c r="I35" s="401"/>
    </row>
    <row r="38" spans="1:9" ht="15" x14ac:dyDescent="0.25">
      <c r="A38" s="393" t="s">
        <v>278</v>
      </c>
      <c r="B38" s="398"/>
      <c r="C38" s="382"/>
      <c r="D38" s="382"/>
      <c r="E38" s="408"/>
      <c r="F38" s="408"/>
      <c r="G38" s="382"/>
      <c r="H38" s="382"/>
      <c r="I38" s="410" t="s">
        <v>267</v>
      </c>
    </row>
    <row r="39" spans="1:9" ht="15" x14ac:dyDescent="0.25">
      <c r="A39" s="409"/>
      <c r="B39" s="409"/>
      <c r="C39" s="408"/>
      <c r="D39" s="408"/>
      <c r="E39" s="408"/>
      <c r="F39" s="408"/>
      <c r="G39" s="382"/>
      <c r="H39" s="382"/>
      <c r="I39" s="382"/>
    </row>
    <row r="40" spans="1:9" x14ac:dyDescent="0.2">
      <c r="A40" s="397" t="s">
        <v>45</v>
      </c>
      <c r="B40" s="396" t="s">
        <v>46</v>
      </c>
      <c r="C40" s="407" t="s">
        <v>266</v>
      </c>
      <c r="D40" s="407" t="s">
        <v>265</v>
      </c>
      <c r="E40" s="407" t="s">
        <v>264</v>
      </c>
      <c r="F40" s="407" t="s">
        <v>263</v>
      </c>
      <c r="G40" s="406" t="s">
        <v>262</v>
      </c>
      <c r="H40" s="396" t="s">
        <v>261</v>
      </c>
      <c r="I40" s="396" t="s">
        <v>260</v>
      </c>
    </row>
    <row r="41" spans="1:9" x14ac:dyDescent="0.2">
      <c r="A41" s="395" t="s">
        <v>554</v>
      </c>
      <c r="B41" s="395" t="s">
        <v>555</v>
      </c>
      <c r="C41" s="394">
        <v>6063570.4199999999</v>
      </c>
      <c r="D41" s="405">
        <v>6063570.4199999999</v>
      </c>
      <c r="E41" s="405"/>
      <c r="F41" s="405"/>
      <c r="G41" s="405"/>
      <c r="H41" s="404"/>
      <c r="I41" s="404"/>
    </row>
    <row r="42" spans="1:9" x14ac:dyDescent="0.2">
      <c r="A42" s="395" t="s">
        <v>556</v>
      </c>
      <c r="B42" s="395" t="s">
        <v>557</v>
      </c>
      <c r="C42" s="394">
        <v>9567818.2799999993</v>
      </c>
      <c r="D42" s="405">
        <v>9567818.2799999993</v>
      </c>
      <c r="E42" s="405"/>
      <c r="F42" s="405"/>
      <c r="G42" s="405"/>
      <c r="H42" s="404"/>
      <c r="I42" s="404"/>
    </row>
    <row r="43" spans="1:9" x14ac:dyDescent="0.2">
      <c r="A43" s="395" t="s">
        <v>558</v>
      </c>
      <c r="B43" s="395" t="s">
        <v>559</v>
      </c>
      <c r="C43" s="394">
        <v>3251268.86</v>
      </c>
      <c r="D43" s="405">
        <v>3251268.86</v>
      </c>
      <c r="E43" s="405"/>
      <c r="F43" s="405"/>
      <c r="G43" s="405"/>
      <c r="H43" s="404"/>
      <c r="I43" s="404"/>
    </row>
    <row r="44" spans="1:9" x14ac:dyDescent="0.2">
      <c r="A44" s="395" t="s">
        <v>560</v>
      </c>
      <c r="B44" s="395" t="s">
        <v>561</v>
      </c>
      <c r="C44" s="394">
        <v>310419.69</v>
      </c>
      <c r="D44" s="405">
        <v>310419.69</v>
      </c>
      <c r="E44" s="405"/>
      <c r="F44" s="405"/>
      <c r="G44" s="405"/>
      <c r="H44" s="404"/>
      <c r="I44" s="404"/>
    </row>
    <row r="45" spans="1:9" x14ac:dyDescent="0.2">
      <c r="A45" s="395" t="s">
        <v>562</v>
      </c>
      <c r="B45" s="395" t="s">
        <v>563</v>
      </c>
      <c r="C45" s="394">
        <v>23254.87</v>
      </c>
      <c r="D45" s="405">
        <v>23254.87</v>
      </c>
      <c r="E45" s="405"/>
      <c r="F45" s="405"/>
      <c r="G45" s="405"/>
      <c r="H45" s="404"/>
      <c r="I45" s="404"/>
    </row>
    <row r="46" spans="1:9" x14ac:dyDescent="0.2">
      <c r="A46" s="395" t="s">
        <v>564</v>
      </c>
      <c r="B46" s="395" t="s">
        <v>565</v>
      </c>
      <c r="C46" s="394">
        <v>32859.53</v>
      </c>
      <c r="D46" s="405">
        <v>32859.53</v>
      </c>
      <c r="E46" s="405"/>
      <c r="F46" s="405"/>
      <c r="G46" s="405"/>
      <c r="H46" s="404"/>
      <c r="I46" s="404"/>
    </row>
    <row r="47" spans="1:9" x14ac:dyDescent="0.2">
      <c r="A47" s="395"/>
      <c r="B47" s="395"/>
      <c r="C47" s="394"/>
      <c r="D47" s="405"/>
      <c r="E47" s="405"/>
      <c r="F47" s="405"/>
      <c r="G47" s="405"/>
      <c r="H47" s="404"/>
      <c r="I47" s="404"/>
    </row>
    <row r="48" spans="1:9" x14ac:dyDescent="0.2">
      <c r="A48" s="390"/>
      <c r="B48" s="390" t="s">
        <v>277</v>
      </c>
      <c r="C48" s="401">
        <v>19249191.650000002</v>
      </c>
      <c r="D48" s="401">
        <v>19249191.650000002</v>
      </c>
      <c r="E48" s="401">
        <v>0</v>
      </c>
      <c r="F48" s="401">
        <v>0</v>
      </c>
      <c r="G48" s="401">
        <v>0</v>
      </c>
      <c r="H48" s="401"/>
      <c r="I48" s="401"/>
    </row>
    <row r="49" spans="1:9" x14ac:dyDescent="0.2">
      <c r="A49" s="61"/>
      <c r="B49" s="61"/>
      <c r="C49" s="240"/>
      <c r="D49" s="240"/>
      <c r="E49" s="240"/>
      <c r="F49" s="240"/>
      <c r="G49" s="240"/>
      <c r="H49" s="240"/>
      <c r="I49" s="240"/>
    </row>
    <row r="51" spans="1:9" ht="15" x14ac:dyDescent="0.25">
      <c r="A51" s="393" t="s">
        <v>276</v>
      </c>
      <c r="B51" s="398"/>
      <c r="C51" s="408"/>
      <c r="D51" s="408"/>
      <c r="E51" s="408"/>
      <c r="F51" s="408"/>
      <c r="G51" s="382"/>
      <c r="H51" s="382"/>
      <c r="I51" s="382"/>
    </row>
    <row r="52" spans="1:9" ht="15" x14ac:dyDescent="0.25">
      <c r="A52" s="409"/>
      <c r="B52" s="409"/>
      <c r="C52" s="408"/>
      <c r="D52" s="408"/>
      <c r="E52" s="408"/>
      <c r="F52" s="408"/>
      <c r="G52" s="382"/>
      <c r="H52" s="382"/>
      <c r="I52" s="382"/>
    </row>
    <row r="53" spans="1:9" x14ac:dyDescent="0.2">
      <c r="A53" s="397" t="s">
        <v>45</v>
      </c>
      <c r="B53" s="396" t="s">
        <v>46</v>
      </c>
      <c r="C53" s="407" t="s">
        <v>266</v>
      </c>
      <c r="D53" s="407" t="s">
        <v>265</v>
      </c>
      <c r="E53" s="407" t="s">
        <v>264</v>
      </c>
      <c r="F53" s="407" t="s">
        <v>263</v>
      </c>
      <c r="G53" s="406" t="s">
        <v>262</v>
      </c>
      <c r="H53" s="396" t="s">
        <v>261</v>
      </c>
      <c r="I53" s="396" t="s">
        <v>260</v>
      </c>
    </row>
    <row r="54" spans="1:9" x14ac:dyDescent="0.2">
      <c r="A54" s="395" t="s">
        <v>767</v>
      </c>
      <c r="B54" s="395" t="s">
        <v>768</v>
      </c>
      <c r="C54" s="394">
        <v>3350</v>
      </c>
      <c r="D54" s="405">
        <v>3350</v>
      </c>
      <c r="E54" s="405"/>
      <c r="F54" s="405"/>
      <c r="G54" s="405"/>
      <c r="H54" s="404"/>
      <c r="I54" s="404"/>
    </row>
    <row r="55" spans="1:9" x14ac:dyDescent="0.2">
      <c r="A55" s="395" t="s">
        <v>769</v>
      </c>
      <c r="B55" s="395" t="s">
        <v>770</v>
      </c>
      <c r="C55" s="394">
        <v>121458.63</v>
      </c>
      <c r="D55" s="405">
        <v>121458.63</v>
      </c>
      <c r="E55" s="405"/>
      <c r="F55" s="405"/>
      <c r="G55" s="405"/>
      <c r="H55" s="404"/>
      <c r="I55" s="404"/>
    </row>
    <row r="56" spans="1:9" x14ac:dyDescent="0.2">
      <c r="A56" s="395"/>
      <c r="B56" s="395"/>
      <c r="C56" s="394"/>
      <c r="D56" s="405"/>
      <c r="E56" s="405"/>
      <c r="F56" s="405"/>
      <c r="G56" s="405"/>
      <c r="H56" s="404"/>
      <c r="I56" s="404"/>
    </row>
    <row r="57" spans="1:9" x14ac:dyDescent="0.2">
      <c r="A57" s="395"/>
      <c r="B57" s="395"/>
      <c r="C57" s="394"/>
      <c r="D57" s="405"/>
      <c r="E57" s="405"/>
      <c r="F57" s="405"/>
      <c r="G57" s="405"/>
      <c r="H57" s="404"/>
      <c r="I57" s="404"/>
    </row>
    <row r="58" spans="1:9" x14ac:dyDescent="0.2">
      <c r="A58" s="395"/>
      <c r="B58" s="395"/>
      <c r="C58" s="394"/>
      <c r="D58" s="405"/>
      <c r="E58" s="405"/>
      <c r="F58" s="405"/>
      <c r="G58" s="405"/>
      <c r="H58" s="404"/>
      <c r="I58" s="404"/>
    </row>
    <row r="59" spans="1:9" x14ac:dyDescent="0.2">
      <c r="A59" s="395"/>
      <c r="B59" s="395"/>
      <c r="C59" s="394"/>
      <c r="D59" s="405"/>
      <c r="E59" s="405"/>
      <c r="F59" s="405"/>
      <c r="G59" s="405"/>
      <c r="H59" s="404"/>
      <c r="I59" s="404"/>
    </row>
    <row r="60" spans="1:9" x14ac:dyDescent="0.2">
      <c r="A60" s="395"/>
      <c r="B60" s="395"/>
      <c r="C60" s="394"/>
      <c r="D60" s="405"/>
      <c r="E60" s="405"/>
      <c r="F60" s="405"/>
      <c r="G60" s="405"/>
      <c r="H60" s="404"/>
      <c r="I60" s="404"/>
    </row>
    <row r="61" spans="1:9" x14ac:dyDescent="0.2">
      <c r="A61" s="395"/>
      <c r="B61" s="395"/>
      <c r="C61" s="394"/>
      <c r="D61" s="405"/>
      <c r="E61" s="405"/>
      <c r="F61" s="405"/>
      <c r="G61" s="405"/>
      <c r="H61" s="404"/>
      <c r="I61" s="404"/>
    </row>
    <row r="62" spans="1:9" x14ac:dyDescent="0.2">
      <c r="A62" s="395"/>
      <c r="B62" s="395"/>
      <c r="C62" s="394"/>
      <c r="D62" s="405"/>
      <c r="E62" s="405"/>
      <c r="F62" s="405"/>
      <c r="G62" s="405"/>
      <c r="H62" s="404"/>
      <c r="I62" s="404"/>
    </row>
    <row r="63" spans="1:9" x14ac:dyDescent="0.2">
      <c r="A63" s="395"/>
      <c r="B63" s="395"/>
      <c r="C63" s="394"/>
      <c r="D63" s="405"/>
      <c r="E63" s="405"/>
      <c r="F63" s="405"/>
      <c r="G63" s="405"/>
      <c r="H63" s="404"/>
      <c r="I63" s="404"/>
    </row>
    <row r="64" spans="1:9" x14ac:dyDescent="0.2">
      <c r="A64" s="395"/>
      <c r="B64" s="395"/>
      <c r="C64" s="394"/>
      <c r="D64" s="405"/>
      <c r="E64" s="405"/>
      <c r="F64" s="405"/>
      <c r="G64" s="405"/>
      <c r="H64" s="404"/>
      <c r="I64" s="404"/>
    </row>
    <row r="65" spans="1:9" x14ac:dyDescent="0.2">
      <c r="A65" s="395"/>
      <c r="B65" s="395"/>
      <c r="C65" s="394"/>
      <c r="D65" s="405"/>
      <c r="E65" s="405"/>
      <c r="F65" s="405"/>
      <c r="G65" s="405"/>
      <c r="H65" s="404"/>
      <c r="I65" s="404"/>
    </row>
    <row r="66" spans="1:9" x14ac:dyDescent="0.2">
      <c r="A66" s="395"/>
      <c r="B66" s="395"/>
      <c r="C66" s="394"/>
      <c r="D66" s="405"/>
      <c r="E66" s="405"/>
      <c r="F66" s="405"/>
      <c r="G66" s="405"/>
      <c r="H66" s="404"/>
      <c r="I66" s="404"/>
    </row>
    <row r="67" spans="1:9" x14ac:dyDescent="0.2">
      <c r="A67" s="395"/>
      <c r="B67" s="395"/>
      <c r="C67" s="394"/>
      <c r="D67" s="405"/>
      <c r="E67" s="405"/>
      <c r="F67" s="405"/>
      <c r="G67" s="405"/>
      <c r="H67" s="404"/>
      <c r="I67" s="404"/>
    </row>
    <row r="68" spans="1:9" x14ac:dyDescent="0.2">
      <c r="A68" s="395"/>
      <c r="B68" s="395"/>
      <c r="C68" s="394"/>
      <c r="D68" s="405"/>
      <c r="E68" s="405"/>
      <c r="F68" s="405"/>
      <c r="G68" s="405"/>
      <c r="H68" s="404"/>
      <c r="I68" s="404"/>
    </row>
    <row r="69" spans="1:9" x14ac:dyDescent="0.2">
      <c r="A69" s="395"/>
      <c r="B69" s="395"/>
      <c r="C69" s="394"/>
      <c r="D69" s="405"/>
      <c r="E69" s="405"/>
      <c r="F69" s="405"/>
      <c r="G69" s="405"/>
      <c r="H69" s="404"/>
      <c r="I69" s="404"/>
    </row>
    <row r="70" spans="1:9" x14ac:dyDescent="0.2">
      <c r="A70" s="395"/>
      <c r="B70" s="395"/>
      <c r="C70" s="394"/>
      <c r="D70" s="405"/>
      <c r="E70" s="405"/>
      <c r="F70" s="405"/>
      <c r="G70" s="405"/>
      <c r="H70" s="404"/>
      <c r="I70" s="404"/>
    </row>
    <row r="71" spans="1:9" x14ac:dyDescent="0.2">
      <c r="A71" s="395"/>
      <c r="B71" s="395"/>
      <c r="C71" s="394"/>
      <c r="D71" s="405"/>
      <c r="E71" s="405"/>
      <c r="F71" s="405"/>
      <c r="G71" s="405"/>
      <c r="H71" s="404"/>
      <c r="I71" s="404"/>
    </row>
    <row r="72" spans="1:9" x14ac:dyDescent="0.2">
      <c r="A72" s="395"/>
      <c r="B72" s="395"/>
      <c r="C72" s="394"/>
      <c r="D72" s="405"/>
      <c r="E72" s="405"/>
      <c r="F72" s="405"/>
      <c r="G72" s="405"/>
      <c r="H72" s="404"/>
      <c r="I72" s="404"/>
    </row>
    <row r="73" spans="1:9" x14ac:dyDescent="0.2">
      <c r="A73" s="395"/>
      <c r="B73" s="395"/>
      <c r="C73" s="394"/>
      <c r="D73" s="405"/>
      <c r="E73" s="405"/>
      <c r="F73" s="405"/>
      <c r="G73" s="405"/>
      <c r="H73" s="404"/>
      <c r="I73" s="404"/>
    </row>
    <row r="74" spans="1:9" x14ac:dyDescent="0.2">
      <c r="A74" s="395"/>
      <c r="B74" s="395"/>
      <c r="C74" s="394"/>
      <c r="D74" s="405"/>
      <c r="E74" s="405"/>
      <c r="F74" s="405"/>
      <c r="G74" s="405"/>
      <c r="H74" s="404"/>
      <c r="I74" s="404"/>
    </row>
    <row r="75" spans="1:9" x14ac:dyDescent="0.2">
      <c r="A75" s="395"/>
      <c r="B75" s="395"/>
      <c r="C75" s="394"/>
      <c r="D75" s="405"/>
      <c r="E75" s="405"/>
      <c r="F75" s="405"/>
      <c r="G75" s="405"/>
      <c r="H75" s="404"/>
      <c r="I75" s="404"/>
    </row>
    <row r="76" spans="1:9" x14ac:dyDescent="0.2">
      <c r="A76" s="395"/>
      <c r="B76" s="395"/>
      <c r="C76" s="394"/>
      <c r="D76" s="405"/>
      <c r="E76" s="405"/>
      <c r="F76" s="405"/>
      <c r="G76" s="405"/>
      <c r="H76" s="404"/>
      <c r="I76" s="404"/>
    </row>
    <row r="77" spans="1:9" x14ac:dyDescent="0.2">
      <c r="A77" s="395"/>
      <c r="B77" s="395"/>
      <c r="C77" s="394"/>
      <c r="D77" s="405"/>
      <c r="E77" s="405"/>
      <c r="F77" s="405"/>
      <c r="G77" s="405"/>
      <c r="H77" s="404"/>
      <c r="I77" s="404"/>
    </row>
    <row r="78" spans="1:9" x14ac:dyDescent="0.2">
      <c r="A78" s="390"/>
      <c r="B78" s="390" t="s">
        <v>275</v>
      </c>
      <c r="C78" s="401">
        <v>124808.63</v>
      </c>
      <c r="D78" s="401">
        <v>124808.63</v>
      </c>
      <c r="E78" s="401">
        <v>0</v>
      </c>
      <c r="F78" s="401">
        <v>0</v>
      </c>
      <c r="G78" s="401">
        <v>0</v>
      </c>
      <c r="H78" s="401"/>
      <c r="I78" s="401"/>
    </row>
    <row r="79" spans="1:9" x14ac:dyDescent="0.2">
      <c r="A79" s="61"/>
      <c r="B79" s="61"/>
      <c r="C79" s="240"/>
      <c r="D79" s="240"/>
      <c r="E79" s="240"/>
      <c r="F79" s="240"/>
      <c r="G79" s="240"/>
      <c r="H79" s="240"/>
      <c r="I79" s="240"/>
    </row>
    <row r="81" spans="1:11" ht="15" x14ac:dyDescent="0.25">
      <c r="A81" s="393" t="s">
        <v>274</v>
      </c>
      <c r="B81" s="398"/>
      <c r="C81" s="411"/>
      <c r="D81" s="382"/>
      <c r="E81" s="408"/>
      <c r="F81" s="408"/>
      <c r="G81" s="382"/>
      <c r="H81" s="382"/>
      <c r="I81" s="410" t="s">
        <v>267</v>
      </c>
      <c r="J81" s="382"/>
      <c r="K81" s="382"/>
    </row>
    <row r="82" spans="1:11" ht="15" x14ac:dyDescent="0.25">
      <c r="A82" s="409"/>
      <c r="B82" s="409"/>
      <c r="C82" s="408"/>
      <c r="D82" s="408"/>
      <c r="E82" s="408"/>
      <c r="F82" s="408"/>
      <c r="G82" s="382"/>
      <c r="H82" s="382"/>
      <c r="I82" s="382"/>
      <c r="J82" s="382"/>
      <c r="K82" s="382"/>
    </row>
    <row r="83" spans="1:11" ht="15" x14ac:dyDescent="0.25">
      <c r="A83" s="397" t="s">
        <v>45</v>
      </c>
      <c r="B83" s="396" t="s">
        <v>46</v>
      </c>
      <c r="C83" s="407" t="s">
        <v>266</v>
      </c>
      <c r="D83" s="407" t="s">
        <v>265</v>
      </c>
      <c r="E83" s="407" t="s">
        <v>264</v>
      </c>
      <c r="F83" s="407" t="s">
        <v>263</v>
      </c>
      <c r="G83" s="406" t="s">
        <v>262</v>
      </c>
      <c r="H83" s="396" t="s">
        <v>261</v>
      </c>
      <c r="I83" s="396" t="s">
        <v>260</v>
      </c>
      <c r="J83" s="382"/>
      <c r="K83" s="382"/>
    </row>
    <row r="84" spans="1:11" ht="15" x14ac:dyDescent="0.25">
      <c r="A84" s="395" t="s">
        <v>766</v>
      </c>
      <c r="B84" s="395" t="s">
        <v>766</v>
      </c>
      <c r="C84" s="394"/>
      <c r="D84" s="405"/>
      <c r="E84" s="405"/>
      <c r="F84" s="405"/>
      <c r="G84" s="405"/>
      <c r="H84" s="404"/>
      <c r="I84" s="404"/>
      <c r="J84" s="382"/>
      <c r="K84" s="382"/>
    </row>
    <row r="85" spans="1:11" ht="15" x14ac:dyDescent="0.25">
      <c r="A85" s="395"/>
      <c r="B85" s="395"/>
      <c r="C85" s="394"/>
      <c r="D85" s="405"/>
      <c r="E85" s="405"/>
      <c r="F85" s="405"/>
      <c r="G85" s="405"/>
      <c r="H85" s="404"/>
      <c r="I85" s="404"/>
      <c r="J85" s="382"/>
      <c r="K85" s="382"/>
    </row>
    <row r="86" spans="1:11" ht="15" x14ac:dyDescent="0.25">
      <c r="A86" s="395"/>
      <c r="B86" s="395"/>
      <c r="C86" s="394"/>
      <c r="D86" s="405"/>
      <c r="E86" s="405"/>
      <c r="F86" s="405"/>
      <c r="G86" s="405"/>
      <c r="H86" s="404"/>
      <c r="I86" s="404"/>
      <c r="J86" s="382"/>
      <c r="K86" s="385"/>
    </row>
    <row r="87" spans="1:11" ht="15" x14ac:dyDescent="0.25">
      <c r="A87" s="395"/>
      <c r="B87" s="395"/>
      <c r="C87" s="394"/>
      <c r="D87" s="405"/>
      <c r="E87" s="405"/>
      <c r="F87" s="405"/>
      <c r="G87" s="405"/>
      <c r="H87" s="404"/>
      <c r="I87" s="404"/>
      <c r="J87" s="382"/>
      <c r="K87" s="385"/>
    </row>
    <row r="88" spans="1:11" ht="15" x14ac:dyDescent="0.25">
      <c r="A88" s="390"/>
      <c r="B88" s="390" t="s">
        <v>273</v>
      </c>
      <c r="C88" s="401">
        <v>0</v>
      </c>
      <c r="D88" s="401">
        <v>0</v>
      </c>
      <c r="E88" s="401">
        <v>0</v>
      </c>
      <c r="F88" s="401">
        <v>0</v>
      </c>
      <c r="G88" s="401">
        <v>0</v>
      </c>
      <c r="H88" s="401"/>
      <c r="I88" s="401"/>
      <c r="J88" s="382"/>
      <c r="K88" s="385"/>
    </row>
    <row r="89" spans="1:11" x14ac:dyDescent="0.2">
      <c r="A89" s="61"/>
      <c r="B89" s="61"/>
      <c r="C89" s="240"/>
      <c r="D89" s="240"/>
      <c r="E89" s="240"/>
      <c r="F89" s="240"/>
      <c r="G89" s="240"/>
      <c r="H89" s="240"/>
      <c r="I89" s="240"/>
      <c r="K89" s="6"/>
    </row>
    <row r="91" spans="1:11" ht="15" x14ac:dyDescent="0.25">
      <c r="A91" s="393" t="s">
        <v>272</v>
      </c>
      <c r="B91" s="398"/>
      <c r="C91" s="382"/>
      <c r="D91" s="382"/>
      <c r="E91" s="408"/>
      <c r="F91" s="408"/>
      <c r="G91" s="382"/>
      <c r="H91" s="382"/>
      <c r="I91" s="410" t="s">
        <v>267</v>
      </c>
      <c r="J91" s="382"/>
      <c r="K91" s="382"/>
    </row>
    <row r="92" spans="1:11" ht="15" x14ac:dyDescent="0.25">
      <c r="A92" s="409"/>
      <c r="B92" s="409"/>
      <c r="C92" s="408"/>
      <c r="D92" s="408"/>
      <c r="E92" s="408"/>
      <c r="F92" s="408"/>
      <c r="G92" s="382"/>
      <c r="H92" s="382"/>
      <c r="I92" s="382"/>
      <c r="J92" s="382"/>
      <c r="K92" s="382"/>
    </row>
    <row r="93" spans="1:11" ht="15" x14ac:dyDescent="0.25">
      <c r="A93" s="397" t="s">
        <v>45</v>
      </c>
      <c r="B93" s="396" t="s">
        <v>46</v>
      </c>
      <c r="C93" s="407" t="s">
        <v>266</v>
      </c>
      <c r="D93" s="407" t="s">
        <v>265</v>
      </c>
      <c r="E93" s="407" t="s">
        <v>264</v>
      </c>
      <c r="F93" s="407" t="s">
        <v>263</v>
      </c>
      <c r="G93" s="406" t="s">
        <v>262</v>
      </c>
      <c r="H93" s="396" t="s">
        <v>261</v>
      </c>
      <c r="I93" s="396" t="s">
        <v>260</v>
      </c>
      <c r="J93" s="382"/>
      <c r="K93" s="382"/>
    </row>
    <row r="94" spans="1:11" ht="15" x14ac:dyDescent="0.25">
      <c r="A94" s="395" t="s">
        <v>766</v>
      </c>
      <c r="B94" s="395" t="s">
        <v>766</v>
      </c>
      <c r="C94" s="394"/>
      <c r="D94" s="405"/>
      <c r="E94" s="405"/>
      <c r="F94" s="405"/>
      <c r="G94" s="405"/>
      <c r="H94" s="404"/>
      <c r="I94" s="404"/>
      <c r="J94" s="382"/>
      <c r="K94" s="382"/>
    </row>
    <row r="95" spans="1:11" ht="15" x14ac:dyDescent="0.25">
      <c r="A95" s="395"/>
      <c r="B95" s="395"/>
      <c r="C95" s="394"/>
      <c r="D95" s="405"/>
      <c r="E95" s="405"/>
      <c r="F95" s="405"/>
      <c r="G95" s="405"/>
      <c r="H95" s="404"/>
      <c r="I95" s="404"/>
      <c r="J95" s="382"/>
      <c r="K95" s="382"/>
    </row>
    <row r="96" spans="1:11" ht="15" x14ac:dyDescent="0.25">
      <c r="A96" s="395"/>
      <c r="B96" s="395"/>
      <c r="C96" s="394"/>
      <c r="D96" s="405"/>
      <c r="E96" s="405"/>
      <c r="F96" s="405"/>
      <c r="G96" s="405"/>
      <c r="H96" s="404"/>
      <c r="I96" s="404"/>
      <c r="J96" s="382"/>
      <c r="K96" s="382"/>
    </row>
    <row r="97" spans="1:11" ht="15" x14ac:dyDescent="0.25">
      <c r="A97" s="395"/>
      <c r="B97" s="395"/>
      <c r="C97" s="394"/>
      <c r="D97" s="405"/>
      <c r="E97" s="405"/>
      <c r="F97" s="405"/>
      <c r="G97" s="405"/>
      <c r="H97" s="404"/>
      <c r="I97" s="404"/>
      <c r="J97" s="382"/>
      <c r="K97" s="382"/>
    </row>
    <row r="98" spans="1:11" ht="15" x14ac:dyDescent="0.25">
      <c r="A98" s="390"/>
      <c r="B98" s="390" t="s">
        <v>271</v>
      </c>
      <c r="C98" s="401">
        <v>0</v>
      </c>
      <c r="D98" s="401">
        <v>0</v>
      </c>
      <c r="E98" s="401">
        <v>0</v>
      </c>
      <c r="F98" s="401">
        <v>0</v>
      </c>
      <c r="G98" s="401">
        <v>0</v>
      </c>
      <c r="H98" s="401"/>
      <c r="I98" s="401"/>
      <c r="J98" s="382"/>
      <c r="K98" s="382"/>
    </row>
    <row r="99" spans="1:11" x14ac:dyDescent="0.2">
      <c r="A99" s="61"/>
      <c r="B99" s="61"/>
      <c r="C99" s="240"/>
      <c r="D99" s="240"/>
      <c r="E99" s="240"/>
      <c r="F99" s="240"/>
      <c r="G99" s="240"/>
      <c r="H99" s="240"/>
      <c r="I99" s="240"/>
    </row>
    <row r="101" spans="1:11" ht="15" x14ac:dyDescent="0.25">
      <c r="A101" s="393" t="s">
        <v>270</v>
      </c>
      <c r="B101" s="398"/>
      <c r="C101" s="382"/>
      <c r="D101" s="382"/>
      <c r="E101" s="408"/>
      <c r="F101" s="408"/>
      <c r="G101" s="382"/>
      <c r="H101" s="382"/>
      <c r="I101" s="410" t="s">
        <v>267</v>
      </c>
      <c r="J101" s="382"/>
      <c r="K101" s="382"/>
    </row>
    <row r="102" spans="1:11" ht="15" x14ac:dyDescent="0.25">
      <c r="A102" s="409"/>
      <c r="B102" s="409"/>
      <c r="C102" s="408"/>
      <c r="D102" s="408"/>
      <c r="E102" s="408"/>
      <c r="F102" s="408"/>
      <c r="G102" s="382"/>
      <c r="H102" s="382"/>
      <c r="I102" s="382"/>
      <c r="J102" s="382"/>
      <c r="K102" s="382"/>
    </row>
    <row r="103" spans="1:11" ht="15" x14ac:dyDescent="0.25">
      <c r="A103" s="397" t="s">
        <v>45</v>
      </c>
      <c r="B103" s="396" t="s">
        <v>46</v>
      </c>
      <c r="C103" s="407" t="s">
        <v>266</v>
      </c>
      <c r="D103" s="407" t="s">
        <v>265</v>
      </c>
      <c r="E103" s="407" t="s">
        <v>264</v>
      </c>
      <c r="F103" s="407" t="s">
        <v>263</v>
      </c>
      <c r="G103" s="406" t="s">
        <v>262</v>
      </c>
      <c r="H103" s="396" t="s">
        <v>261</v>
      </c>
      <c r="I103" s="396" t="s">
        <v>260</v>
      </c>
      <c r="J103" s="382"/>
      <c r="K103" s="382"/>
    </row>
    <row r="104" spans="1:11" ht="15" x14ac:dyDescent="0.25">
      <c r="A104" s="395" t="s">
        <v>766</v>
      </c>
      <c r="B104" s="395" t="s">
        <v>766</v>
      </c>
      <c r="C104" s="394"/>
      <c r="D104" s="405"/>
      <c r="E104" s="405"/>
      <c r="F104" s="405"/>
      <c r="G104" s="405"/>
      <c r="H104" s="404"/>
      <c r="I104" s="404"/>
      <c r="J104" s="382"/>
      <c r="K104" s="385"/>
    </row>
    <row r="105" spans="1:11" ht="15" x14ac:dyDescent="0.25">
      <c r="A105" s="395"/>
      <c r="B105" s="395"/>
      <c r="C105" s="394"/>
      <c r="D105" s="405"/>
      <c r="E105" s="405"/>
      <c r="F105" s="405"/>
      <c r="G105" s="405"/>
      <c r="H105" s="404"/>
      <c r="I105" s="404"/>
      <c r="J105" s="382"/>
      <c r="K105" s="385"/>
    </row>
    <row r="106" spans="1:11" ht="15" x14ac:dyDescent="0.25">
      <c r="A106" s="395"/>
      <c r="B106" s="395"/>
      <c r="C106" s="394"/>
      <c r="D106" s="405"/>
      <c r="E106" s="405"/>
      <c r="F106" s="405"/>
      <c r="G106" s="405"/>
      <c r="H106" s="404"/>
      <c r="I106" s="404"/>
      <c r="J106" s="382"/>
      <c r="K106" s="382"/>
    </row>
    <row r="107" spans="1:11" ht="15" x14ac:dyDescent="0.25">
      <c r="A107" s="395"/>
      <c r="B107" s="395"/>
      <c r="C107" s="394"/>
      <c r="D107" s="405"/>
      <c r="E107" s="405"/>
      <c r="F107" s="405"/>
      <c r="G107" s="405"/>
      <c r="H107" s="404"/>
      <c r="I107" s="404"/>
      <c r="J107" s="382"/>
      <c r="K107" s="382"/>
    </row>
    <row r="108" spans="1:11" ht="15" x14ac:dyDescent="0.25">
      <c r="A108" s="390"/>
      <c r="B108" s="390" t="s">
        <v>269</v>
      </c>
      <c r="C108" s="401">
        <v>0</v>
      </c>
      <c r="D108" s="401">
        <v>0</v>
      </c>
      <c r="E108" s="401">
        <v>0</v>
      </c>
      <c r="F108" s="401">
        <v>0</v>
      </c>
      <c r="G108" s="401">
        <v>0</v>
      </c>
      <c r="H108" s="401"/>
      <c r="I108" s="401"/>
      <c r="J108" s="382"/>
      <c r="K108" s="382"/>
    </row>
    <row r="109" spans="1:11" x14ac:dyDescent="0.2">
      <c r="A109" s="61"/>
      <c r="B109" s="61"/>
      <c r="C109" s="240"/>
      <c r="D109" s="240"/>
      <c r="E109" s="240"/>
      <c r="F109" s="240"/>
      <c r="G109" s="240"/>
      <c r="H109" s="240"/>
      <c r="I109" s="240"/>
    </row>
    <row r="111" spans="1:11" ht="15" x14ac:dyDescent="0.25">
      <c r="A111" s="393" t="s">
        <v>268</v>
      </c>
      <c r="B111" s="398"/>
      <c r="C111" s="382"/>
      <c r="D111" s="382"/>
      <c r="E111" s="408"/>
      <c r="F111" s="408"/>
      <c r="G111" s="382"/>
      <c r="H111" s="382"/>
      <c r="I111" s="410" t="s">
        <v>267</v>
      </c>
      <c r="J111" s="382"/>
      <c r="K111" s="382"/>
    </row>
    <row r="112" spans="1:11" ht="15" x14ac:dyDescent="0.25">
      <c r="A112" s="409"/>
      <c r="B112" s="409"/>
      <c r="C112" s="408"/>
      <c r="D112" s="408"/>
      <c r="E112" s="408"/>
      <c r="F112" s="408"/>
      <c r="G112" s="382"/>
      <c r="H112" s="382"/>
      <c r="I112" s="382"/>
      <c r="J112" s="382"/>
      <c r="K112" s="382"/>
    </row>
    <row r="113" spans="1:9" x14ac:dyDescent="0.2">
      <c r="A113" s="397" t="s">
        <v>45</v>
      </c>
      <c r="B113" s="396" t="s">
        <v>46</v>
      </c>
      <c r="C113" s="407" t="s">
        <v>266</v>
      </c>
      <c r="D113" s="407" t="s">
        <v>265</v>
      </c>
      <c r="E113" s="407" t="s">
        <v>264</v>
      </c>
      <c r="F113" s="407" t="s">
        <v>263</v>
      </c>
      <c r="G113" s="406" t="s">
        <v>262</v>
      </c>
      <c r="H113" s="396" t="s">
        <v>261</v>
      </c>
      <c r="I113" s="396" t="s">
        <v>260</v>
      </c>
    </row>
    <row r="114" spans="1:9" x14ac:dyDescent="0.2">
      <c r="A114" s="395" t="s">
        <v>766</v>
      </c>
      <c r="B114" s="395" t="s">
        <v>766</v>
      </c>
      <c r="C114" s="394"/>
      <c r="D114" s="405"/>
      <c r="E114" s="405"/>
      <c r="F114" s="405"/>
      <c r="G114" s="405"/>
      <c r="H114" s="404"/>
      <c r="I114" s="404"/>
    </row>
    <row r="115" spans="1:9" x14ac:dyDescent="0.2">
      <c r="A115" s="395"/>
      <c r="B115" s="395"/>
      <c r="C115" s="394"/>
      <c r="D115" s="405"/>
      <c r="E115" s="405"/>
      <c r="F115" s="405"/>
      <c r="G115" s="405"/>
      <c r="H115" s="404"/>
      <c r="I115" s="404"/>
    </row>
    <row r="116" spans="1:9" x14ac:dyDescent="0.2">
      <c r="A116" s="395"/>
      <c r="B116" s="395"/>
      <c r="C116" s="394"/>
      <c r="D116" s="405"/>
      <c r="E116" s="405"/>
      <c r="F116" s="405"/>
      <c r="G116" s="405"/>
      <c r="H116" s="404"/>
      <c r="I116" s="404"/>
    </row>
    <row r="117" spans="1:9" x14ac:dyDescent="0.2">
      <c r="A117" s="395"/>
      <c r="B117" s="395"/>
      <c r="C117" s="394"/>
      <c r="D117" s="405"/>
      <c r="E117" s="405"/>
      <c r="F117" s="405"/>
      <c r="G117" s="405"/>
      <c r="H117" s="404"/>
      <c r="I117" s="404"/>
    </row>
    <row r="118" spans="1:9" x14ac:dyDescent="0.2">
      <c r="A118" s="390"/>
      <c r="B118" s="390" t="s">
        <v>259</v>
      </c>
      <c r="C118" s="401">
        <v>0</v>
      </c>
      <c r="D118" s="401">
        <v>0</v>
      </c>
      <c r="E118" s="401">
        <v>0</v>
      </c>
      <c r="F118" s="401">
        <v>0</v>
      </c>
      <c r="G118" s="401">
        <v>0</v>
      </c>
      <c r="H118" s="401"/>
      <c r="I118" s="401"/>
    </row>
    <row r="119" spans="1:9" x14ac:dyDescent="0.2">
      <c r="A119" s="61"/>
      <c r="B119" s="61"/>
      <c r="C119" s="240"/>
      <c r="D119" s="240"/>
      <c r="E119" s="240"/>
      <c r="F119" s="240"/>
      <c r="G119" s="240"/>
      <c r="H119" s="240"/>
      <c r="I119" s="240"/>
    </row>
    <row r="199" spans="1:8" x14ac:dyDescent="0.2">
      <c r="A199" s="387"/>
      <c r="B199" s="387"/>
      <c r="C199" s="388"/>
      <c r="D199" s="388"/>
      <c r="E199" s="388"/>
      <c r="F199" s="388"/>
      <c r="G199" s="388"/>
      <c r="H199" s="387"/>
    </row>
    <row r="200" spans="1:8" ht="15" x14ac:dyDescent="0.25">
      <c r="A200" s="391"/>
      <c r="B200" s="392"/>
      <c r="C200" s="382"/>
      <c r="D200" s="382"/>
      <c r="E200" s="382"/>
      <c r="F200" s="382"/>
      <c r="G200" s="382"/>
      <c r="H200" s="382"/>
    </row>
    <row r="201" spans="1:8" ht="15" x14ac:dyDescent="0.25">
      <c r="A201" s="391"/>
      <c r="B201" s="392"/>
      <c r="C201" s="382"/>
      <c r="D201" s="382"/>
      <c r="E201" s="382"/>
      <c r="F201" s="382"/>
      <c r="G201" s="382"/>
      <c r="H201" s="382"/>
    </row>
    <row r="202" spans="1:8" ht="15" x14ac:dyDescent="0.25">
      <c r="A202" s="391"/>
      <c r="B202" s="392"/>
      <c r="C202" s="382"/>
      <c r="D202" s="382"/>
      <c r="E202" s="382"/>
      <c r="F202" s="382"/>
      <c r="G202" s="382"/>
      <c r="H202" s="382"/>
    </row>
    <row r="203" spans="1:8" ht="15" x14ac:dyDescent="0.25">
      <c r="A203" s="391"/>
      <c r="B203" s="392"/>
      <c r="C203" s="382"/>
      <c r="D203" s="382"/>
      <c r="E203" s="382"/>
      <c r="F203" s="382"/>
      <c r="G203" s="382"/>
      <c r="H203" s="382"/>
    </row>
    <row r="204" spans="1:8" ht="15" x14ac:dyDescent="0.25">
      <c r="A204" s="391"/>
      <c r="B204" s="392"/>
      <c r="C204" s="382"/>
      <c r="D204" s="382"/>
      <c r="E204" s="382"/>
      <c r="F204" s="382"/>
      <c r="G204" s="382"/>
      <c r="H204" s="382"/>
    </row>
    <row r="205" spans="1:8" x14ac:dyDescent="0.2">
      <c r="A205" s="83"/>
      <c r="B205" s="84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4 C84 C94 C104 C114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4 A84 A94 A104 A114"/>
    <dataValidation allowBlank="1" showInputMessage="1" showErrorMessage="1" prompt="Corresponde al nombre o descripción de la cuenta de acuerdo al Plan de Cuentas emitido por el CONAC." sqref="B7 B20 B54 B84 B94 B104 B114 B30 B40"/>
    <dataValidation allowBlank="1" showInputMessage="1" showErrorMessage="1" prompt="Importe de la cuentas por cobrar con fecha de vencimiento de 1 a 90 días." sqref="D7 D20 D54 D84 D94 D104 D114 D30 D40"/>
    <dataValidation allowBlank="1" showInputMessage="1" showErrorMessage="1" prompt="Importe de la cuentas por cobrar con fecha de vencimiento de 91 a 180 días." sqref="E7 E20 E54 E84 E94 E104 E114 E30 E40"/>
    <dataValidation allowBlank="1" showInputMessage="1" showErrorMessage="1" prompt="Importe de la cuentas por cobrar con fecha de vencimiento de 181 a 365 días." sqref="F7 F20 F54 F84 F94 F104 F114 F30 F40"/>
    <dataValidation allowBlank="1" showInputMessage="1" showErrorMessage="1" prompt="Importe de la cuentas por cobrar con vencimiento mayor a 365 días." sqref="G7 G20 G54 G84 G94 G104 G114 G30 G40"/>
    <dataValidation allowBlank="1" showInputMessage="1" showErrorMessage="1" prompt="Informar sobre caraterísticas cualitativas de la cuenta, ejemplo: acciones implementadas para su recuperación, causas de la demora en su recuperación." sqref="H7 H20 H54 H84 H94 H104 H114 H30 H40"/>
    <dataValidation allowBlank="1" showInputMessage="1" showErrorMessage="1" prompt="Indicar si el deudor ya sobrepasó el plazo estipulado para pago, 90, 180 o 365 días." sqref="I7 I20 I54 I84 I94 I104 I114 I30 I40"/>
  </dataValidations>
  <pageMargins left="0.7" right="0.7" top="0.75" bottom="0.75" header="0.3" footer="0.3"/>
  <pageSetup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4.7109375" style="6" customWidth="1"/>
    <col min="4" max="7" width="13.7109375" style="6" customWidth="1"/>
    <col min="8" max="9" width="17.7109375" style="5" customWidth="1"/>
    <col min="10" max="10" width="11.42578125" style="5" customWidth="1"/>
    <col min="11" max="16384" width="11.42578125" style="5"/>
  </cols>
  <sheetData>
    <row r="1" spans="1:8" s="82" customFormat="1" x14ac:dyDescent="0.2">
      <c r="C1" s="6"/>
      <c r="D1" s="6"/>
      <c r="E1" s="6"/>
      <c r="F1" s="6"/>
      <c r="G1" s="6"/>
    </row>
    <row r="2" spans="1:8" s="82" customFormat="1" ht="15" customHeight="1" x14ac:dyDescent="0.2">
      <c r="A2" s="678" t="s">
        <v>143</v>
      </c>
      <c r="B2" s="679"/>
      <c r="C2" s="87"/>
      <c r="D2" s="87"/>
      <c r="E2" s="87"/>
      <c r="F2" s="87"/>
      <c r="G2" s="87"/>
      <c r="H2" s="87"/>
    </row>
    <row r="3" spans="1:8" s="82" customFormat="1" ht="12" thickBot="1" x14ac:dyDescent="0.25">
      <c r="A3" s="87"/>
      <c r="B3" s="87"/>
      <c r="C3" s="87"/>
      <c r="D3" s="87"/>
      <c r="E3" s="87"/>
      <c r="F3" s="87"/>
      <c r="G3" s="87"/>
      <c r="H3" s="87"/>
    </row>
    <row r="4" spans="1:8" s="82" customFormat="1" ht="24" customHeight="1" x14ac:dyDescent="0.2">
      <c r="A4" s="682" t="s">
        <v>235</v>
      </c>
      <c r="B4" s="683"/>
      <c r="C4" s="683"/>
      <c r="D4" s="683"/>
      <c r="E4" s="683"/>
      <c r="F4" s="683"/>
      <c r="G4" s="683"/>
      <c r="H4" s="684"/>
    </row>
    <row r="5" spans="1:8" s="82" customFormat="1" ht="14.1" customHeight="1" x14ac:dyDescent="0.2">
      <c r="A5" s="138" t="s">
        <v>144</v>
      </c>
      <c r="B5" s="144"/>
      <c r="C5" s="144"/>
      <c r="D5" s="144"/>
      <c r="E5" s="144"/>
      <c r="F5" s="144"/>
      <c r="G5" s="144"/>
      <c r="H5" s="145"/>
    </row>
    <row r="6" spans="1:8" s="82" customFormat="1" ht="14.1" customHeight="1" x14ac:dyDescent="0.2">
      <c r="A6" s="685" t="s">
        <v>151</v>
      </c>
      <c r="B6" s="686"/>
      <c r="C6" s="686"/>
      <c r="D6" s="686"/>
      <c r="E6" s="686"/>
      <c r="F6" s="686"/>
      <c r="G6" s="686"/>
      <c r="H6" s="687"/>
    </row>
    <row r="7" spans="1:8" s="82" customFormat="1" ht="14.1" customHeight="1" x14ac:dyDescent="0.2">
      <c r="A7" s="146" t="s">
        <v>152</v>
      </c>
      <c r="B7" s="144"/>
      <c r="C7" s="144"/>
      <c r="D7" s="144"/>
      <c r="E7" s="144"/>
      <c r="F7" s="144"/>
      <c r="G7" s="144"/>
      <c r="H7" s="145"/>
    </row>
    <row r="8" spans="1:8" s="82" customFormat="1" ht="14.1" customHeight="1" x14ac:dyDescent="0.2">
      <c r="A8" s="146" t="s">
        <v>153</v>
      </c>
      <c r="B8" s="144"/>
      <c r="C8" s="144"/>
      <c r="D8" s="144"/>
      <c r="E8" s="144"/>
      <c r="F8" s="144"/>
      <c r="G8" s="144"/>
      <c r="H8" s="145"/>
    </row>
    <row r="9" spans="1:8" s="82" customFormat="1" ht="14.1" customHeight="1" x14ac:dyDescent="0.2">
      <c r="A9" s="146" t="s">
        <v>154</v>
      </c>
      <c r="B9" s="144"/>
      <c r="C9" s="144"/>
      <c r="D9" s="144"/>
      <c r="E9" s="144"/>
      <c r="F9" s="144"/>
      <c r="G9" s="144"/>
      <c r="H9" s="145"/>
    </row>
    <row r="10" spans="1:8" s="82" customFormat="1" ht="14.1" customHeight="1" x14ac:dyDescent="0.2">
      <c r="A10" s="138" t="s">
        <v>155</v>
      </c>
      <c r="B10" s="144"/>
      <c r="C10" s="144"/>
      <c r="D10" s="144"/>
      <c r="E10" s="144"/>
      <c r="F10" s="144"/>
      <c r="G10" s="144"/>
      <c r="H10" s="145"/>
    </row>
    <row r="11" spans="1:8" s="82" customFormat="1" ht="14.1" customHeight="1" x14ac:dyDescent="0.2">
      <c r="A11" s="147" t="s">
        <v>156</v>
      </c>
      <c r="B11" s="148"/>
      <c r="C11" s="148"/>
      <c r="D11" s="148"/>
      <c r="E11" s="148"/>
      <c r="F11" s="148"/>
      <c r="G11" s="148"/>
      <c r="H11" s="149"/>
    </row>
    <row r="12" spans="1:8" s="82" customFormat="1" ht="14.1" customHeight="1" thickBot="1" x14ac:dyDescent="0.25">
      <c r="A12" s="150" t="s">
        <v>157</v>
      </c>
      <c r="B12" s="151"/>
      <c r="C12" s="151"/>
      <c r="D12" s="151"/>
      <c r="E12" s="151"/>
      <c r="F12" s="151"/>
      <c r="G12" s="151"/>
      <c r="H12" s="152"/>
    </row>
    <row r="13" spans="1:8" s="82" customFormat="1" x14ac:dyDescent="0.2">
      <c r="A13" s="11"/>
      <c r="B13" s="11"/>
      <c r="C13" s="11"/>
      <c r="D13" s="11"/>
      <c r="E13" s="11"/>
      <c r="F13" s="11"/>
      <c r="G13" s="11"/>
      <c r="H13" s="11"/>
    </row>
    <row r="14" spans="1:8" s="82" customFormat="1" x14ac:dyDescent="0.2">
      <c r="C14" s="6"/>
      <c r="D14" s="6"/>
      <c r="E14" s="6"/>
      <c r="F14" s="6"/>
      <c r="G14" s="6"/>
    </row>
    <row r="15" spans="1:8" s="82" customFormat="1" x14ac:dyDescent="0.2">
      <c r="C15" s="6"/>
      <c r="D15" s="6"/>
      <c r="E15" s="6"/>
      <c r="F15" s="6"/>
      <c r="G15" s="6"/>
    </row>
    <row r="16" spans="1:8" s="82" customFormat="1" x14ac:dyDescent="0.2">
      <c r="C16" s="6"/>
      <c r="D16" s="6"/>
      <c r="E16" s="6"/>
      <c r="F16" s="6"/>
      <c r="G16" s="6"/>
    </row>
    <row r="17" spans="3:7" s="82" customFormat="1" x14ac:dyDescent="0.2">
      <c r="C17" s="6"/>
      <c r="D17" s="6"/>
      <c r="E17" s="6"/>
      <c r="F17" s="6"/>
      <c r="G17" s="6"/>
    </row>
    <row r="18" spans="3:7" s="82" customFormat="1" x14ac:dyDescent="0.2">
      <c r="C18" s="6"/>
      <c r="D18" s="6"/>
      <c r="E18" s="6"/>
      <c r="F18" s="6"/>
      <c r="G18" s="6"/>
    </row>
    <row r="19" spans="3:7" s="82" customFormat="1" x14ac:dyDescent="0.2">
      <c r="C19" s="6"/>
      <c r="D19" s="6"/>
      <c r="E19" s="6"/>
      <c r="F19" s="6"/>
      <c r="G19" s="6"/>
    </row>
    <row r="20" spans="3:7" s="82" customFormat="1" x14ac:dyDescent="0.2">
      <c r="C20" s="6"/>
      <c r="D20" s="6"/>
      <c r="E20" s="6"/>
      <c r="F20" s="6"/>
      <c r="G20" s="6"/>
    </row>
    <row r="21" spans="3:7" s="82" customFormat="1" x14ac:dyDescent="0.2">
      <c r="C21" s="6"/>
      <c r="D21" s="6"/>
      <c r="E21" s="6"/>
      <c r="F21" s="6"/>
      <c r="G21" s="6"/>
    </row>
    <row r="22" spans="3:7" s="82" customFormat="1" x14ac:dyDescent="0.2">
      <c r="C22" s="6"/>
      <c r="D22" s="6"/>
      <c r="E22" s="6"/>
      <c r="F22" s="6"/>
      <c r="G22" s="6"/>
    </row>
    <row r="23" spans="3:7" s="82" customFormat="1" x14ac:dyDescent="0.2">
      <c r="C23" s="6"/>
      <c r="D23" s="6"/>
      <c r="E23" s="6"/>
      <c r="F23" s="6"/>
      <c r="G23" s="6"/>
    </row>
    <row r="24" spans="3:7" s="82" customFormat="1" x14ac:dyDescent="0.2">
      <c r="C24" s="6"/>
      <c r="D24" s="6"/>
      <c r="E24" s="6"/>
      <c r="F24" s="6"/>
      <c r="G24" s="6"/>
    </row>
    <row r="25" spans="3:7" s="82" customFormat="1" x14ac:dyDescent="0.2">
      <c r="C25" s="6"/>
      <c r="D25" s="6"/>
      <c r="E25" s="6"/>
      <c r="F25" s="6"/>
      <c r="G25" s="6"/>
    </row>
    <row r="26" spans="3:7" s="82" customFormat="1" x14ac:dyDescent="0.2">
      <c r="C26" s="6"/>
      <c r="D26" s="6"/>
      <c r="E26" s="6"/>
      <c r="F26" s="6"/>
      <c r="G26" s="6"/>
    </row>
    <row r="27" spans="3:7" s="82" customFormat="1" x14ac:dyDescent="0.2">
      <c r="C27" s="6"/>
      <c r="D27" s="6"/>
      <c r="E27" s="6"/>
      <c r="F27" s="6"/>
      <c r="G27" s="6"/>
    </row>
    <row r="28" spans="3:7" s="82" customFormat="1" x14ac:dyDescent="0.2">
      <c r="C28" s="6"/>
      <c r="D28" s="6"/>
      <c r="E28" s="6"/>
      <c r="F28" s="6"/>
      <c r="G28" s="6"/>
    </row>
    <row r="29" spans="3:7" s="82" customFormat="1" x14ac:dyDescent="0.2">
      <c r="C29" s="6"/>
      <c r="D29" s="6"/>
      <c r="E29" s="6"/>
      <c r="F29" s="6"/>
      <c r="G29" s="6"/>
    </row>
    <row r="30" spans="3:7" s="82" customFormat="1" x14ac:dyDescent="0.2">
      <c r="C30" s="6"/>
      <c r="D30" s="6"/>
      <c r="E30" s="6"/>
      <c r="F30" s="6"/>
      <c r="G30" s="6"/>
    </row>
    <row r="31" spans="3:7" s="82" customFormat="1" x14ac:dyDescent="0.2">
      <c r="C31" s="6"/>
      <c r="D31" s="6"/>
      <c r="E31" s="6"/>
      <c r="F31" s="6"/>
      <c r="G31" s="6"/>
    </row>
    <row r="32" spans="3:7" s="82" customFormat="1" x14ac:dyDescent="0.2">
      <c r="C32" s="6"/>
      <c r="D32" s="6"/>
      <c r="E32" s="6"/>
      <c r="F32" s="6"/>
      <c r="G32" s="6"/>
    </row>
    <row r="33" spans="3:7" s="82" customFormat="1" x14ac:dyDescent="0.2">
      <c r="C33" s="6"/>
      <c r="D33" s="6"/>
      <c r="E33" s="6"/>
      <c r="F33" s="6"/>
      <c r="G33" s="6"/>
    </row>
    <row r="34" spans="3:7" s="82" customFormat="1" x14ac:dyDescent="0.2">
      <c r="C34" s="6"/>
      <c r="D34" s="6"/>
      <c r="E34" s="6"/>
      <c r="F34" s="6"/>
      <c r="G34" s="6"/>
    </row>
    <row r="35" spans="3:7" s="82" customFormat="1" x14ac:dyDescent="0.2">
      <c r="C35" s="6"/>
      <c r="D35" s="6"/>
      <c r="E35" s="6"/>
      <c r="F35" s="6"/>
      <c r="G35" s="6"/>
    </row>
    <row r="36" spans="3:7" s="82" customFormat="1" x14ac:dyDescent="0.2">
      <c r="C36" s="6"/>
      <c r="D36" s="6"/>
      <c r="E36" s="6"/>
      <c r="F36" s="6"/>
      <c r="G36" s="6"/>
    </row>
    <row r="37" spans="3:7" s="82" customFormat="1" x14ac:dyDescent="0.2">
      <c r="C37" s="6"/>
      <c r="D37" s="6"/>
      <c r="E37" s="6"/>
      <c r="F37" s="6"/>
      <c r="G37" s="6"/>
    </row>
    <row r="38" spans="3:7" s="82" customFormat="1" x14ac:dyDescent="0.2">
      <c r="C38" s="6"/>
      <c r="D38" s="6"/>
      <c r="E38" s="6"/>
      <c r="F38" s="6"/>
      <c r="G38" s="6"/>
    </row>
    <row r="39" spans="3:7" s="82" customFormat="1" x14ac:dyDescent="0.2">
      <c r="C39" s="6"/>
      <c r="D39" s="6"/>
      <c r="E39" s="6"/>
      <c r="F39" s="6"/>
      <c r="G39" s="6"/>
    </row>
    <row r="40" spans="3:7" s="82" customFormat="1" x14ac:dyDescent="0.2">
      <c r="C40" s="6"/>
      <c r="D40" s="6"/>
      <c r="E40" s="6"/>
      <c r="F40" s="6"/>
      <c r="G40" s="6"/>
    </row>
    <row r="41" spans="3:7" s="82" customFormat="1" x14ac:dyDescent="0.2">
      <c r="C41" s="6"/>
      <c r="D41" s="6"/>
      <c r="E41" s="6"/>
      <c r="F41" s="6"/>
      <c r="G41" s="6"/>
    </row>
    <row r="42" spans="3:7" s="82" customFormat="1" x14ac:dyDescent="0.2">
      <c r="C42" s="6"/>
      <c r="D42" s="6"/>
      <c r="E42" s="6"/>
      <c r="F42" s="6"/>
      <c r="G42" s="6"/>
    </row>
    <row r="43" spans="3:7" s="82" customFormat="1" x14ac:dyDescent="0.2">
      <c r="C43" s="6"/>
      <c r="D43" s="6"/>
      <c r="E43" s="6"/>
      <c r="F43" s="6"/>
      <c r="G43" s="6"/>
    </row>
    <row r="44" spans="3:7" s="82" customFormat="1" x14ac:dyDescent="0.2">
      <c r="C44" s="6"/>
      <c r="D44" s="6"/>
      <c r="E44" s="6"/>
      <c r="F44" s="6"/>
      <c r="G44" s="6"/>
    </row>
    <row r="45" spans="3:7" s="82" customFormat="1" x14ac:dyDescent="0.2">
      <c r="C45" s="6"/>
      <c r="D45" s="6"/>
      <c r="E45" s="6"/>
      <c r="F45" s="6"/>
      <c r="G45" s="6"/>
    </row>
    <row r="46" spans="3:7" s="82" customFormat="1" x14ac:dyDescent="0.2">
      <c r="C46" s="6"/>
      <c r="D46" s="6"/>
      <c r="E46" s="6"/>
      <c r="F46" s="6"/>
      <c r="G46" s="6"/>
    </row>
    <row r="47" spans="3:7" s="82" customFormat="1" x14ac:dyDescent="0.2">
      <c r="C47" s="6"/>
      <c r="D47" s="6"/>
      <c r="E47" s="6"/>
      <c r="F47" s="6"/>
      <c r="G47" s="6"/>
    </row>
    <row r="48" spans="3:7" s="82" customFormat="1" x14ac:dyDescent="0.2">
      <c r="C48" s="6"/>
      <c r="D48" s="6"/>
      <c r="E48" s="6"/>
      <c r="F48" s="6"/>
      <c r="G48" s="6"/>
    </row>
    <row r="49" spans="3:7" s="82" customFormat="1" x14ac:dyDescent="0.2">
      <c r="C49" s="6"/>
      <c r="D49" s="6"/>
      <c r="E49" s="6"/>
      <c r="F49" s="6"/>
      <c r="G49" s="6"/>
    </row>
    <row r="50" spans="3:7" s="82" customFormat="1" x14ac:dyDescent="0.2">
      <c r="C50" s="6"/>
      <c r="D50" s="6"/>
      <c r="E50" s="6"/>
      <c r="F50" s="6"/>
      <c r="G50" s="6"/>
    </row>
    <row r="51" spans="3:7" s="82" customFormat="1" x14ac:dyDescent="0.2">
      <c r="C51" s="6"/>
      <c r="D51" s="6"/>
      <c r="E51" s="6"/>
      <c r="F51" s="6"/>
      <c r="G51" s="6"/>
    </row>
    <row r="52" spans="3:7" s="82" customFormat="1" x14ac:dyDescent="0.2">
      <c r="C52" s="6"/>
      <c r="D52" s="6"/>
      <c r="E52" s="6"/>
      <c r="F52" s="6"/>
      <c r="G52" s="6"/>
    </row>
    <row r="53" spans="3:7" s="82" customFormat="1" x14ac:dyDescent="0.2">
      <c r="C53" s="6"/>
      <c r="D53" s="6"/>
      <c r="E53" s="6"/>
      <c r="F53" s="6"/>
      <c r="G53" s="6"/>
    </row>
    <row r="54" spans="3:7" s="82" customFormat="1" x14ac:dyDescent="0.2">
      <c r="C54" s="6"/>
      <c r="D54" s="6"/>
      <c r="E54" s="6"/>
      <c r="F54" s="6"/>
      <c r="G54" s="6"/>
    </row>
    <row r="55" spans="3:7" s="82" customFormat="1" x14ac:dyDescent="0.2">
      <c r="C55" s="6"/>
      <c r="D55" s="6"/>
      <c r="E55" s="6"/>
      <c r="F55" s="6"/>
      <c r="G55" s="6"/>
    </row>
    <row r="56" spans="3:7" s="82" customFormat="1" x14ac:dyDescent="0.2">
      <c r="C56" s="6"/>
      <c r="D56" s="6"/>
      <c r="E56" s="6"/>
      <c r="F56" s="6"/>
      <c r="G56" s="6"/>
    </row>
    <row r="57" spans="3:7" s="82" customFormat="1" x14ac:dyDescent="0.2">
      <c r="C57" s="6"/>
      <c r="D57" s="6"/>
      <c r="E57" s="6"/>
      <c r="F57" s="6"/>
      <c r="G57" s="6"/>
    </row>
    <row r="58" spans="3:7" s="82" customFormat="1" x14ac:dyDescent="0.2">
      <c r="C58" s="6"/>
      <c r="D58" s="6"/>
      <c r="E58" s="6"/>
      <c r="F58" s="6"/>
      <c r="G58" s="6"/>
    </row>
    <row r="59" spans="3:7" s="82" customFormat="1" x14ac:dyDescent="0.2">
      <c r="C59" s="6"/>
      <c r="D59" s="6"/>
      <c r="E59" s="6"/>
      <c r="F59" s="6"/>
      <c r="G59" s="6"/>
    </row>
    <row r="60" spans="3:7" s="82" customFormat="1" x14ac:dyDescent="0.2">
      <c r="C60" s="6"/>
      <c r="D60" s="6"/>
      <c r="E60" s="6"/>
      <c r="F60" s="6"/>
      <c r="G60" s="6"/>
    </row>
    <row r="61" spans="3:7" s="82" customFormat="1" x14ac:dyDescent="0.2">
      <c r="C61" s="6"/>
      <c r="D61" s="6"/>
      <c r="E61" s="6"/>
      <c r="F61" s="6"/>
      <c r="G61" s="6"/>
    </row>
    <row r="62" spans="3:7" s="82" customFormat="1" x14ac:dyDescent="0.2">
      <c r="C62" s="6"/>
      <c r="D62" s="6"/>
      <c r="E62" s="6"/>
      <c r="F62" s="6"/>
      <c r="G62" s="6"/>
    </row>
    <row r="63" spans="3:7" s="82" customFormat="1" x14ac:dyDescent="0.2">
      <c r="C63" s="6"/>
      <c r="D63" s="6"/>
      <c r="E63" s="6"/>
      <c r="F63" s="6"/>
      <c r="G63" s="6"/>
    </row>
    <row r="64" spans="3:7" s="82" customFormat="1" x14ac:dyDescent="0.2">
      <c r="C64" s="6"/>
      <c r="D64" s="6"/>
      <c r="E64" s="6"/>
      <c r="F64" s="6"/>
      <c r="G64" s="6"/>
    </row>
    <row r="65" spans="1:8" s="82" customFormat="1" x14ac:dyDescent="0.2">
      <c r="C65" s="6"/>
      <c r="D65" s="6"/>
      <c r="E65" s="6"/>
      <c r="F65" s="6"/>
      <c r="G65" s="6"/>
    </row>
    <row r="66" spans="1:8" s="82" customFormat="1" x14ac:dyDescent="0.2">
      <c r="C66" s="6"/>
      <c r="D66" s="6"/>
      <c r="E66" s="6"/>
      <c r="F66" s="6"/>
      <c r="G66" s="6"/>
    </row>
    <row r="67" spans="1:8" s="82" customFormat="1" x14ac:dyDescent="0.2">
      <c r="C67" s="6"/>
      <c r="D67" s="6"/>
      <c r="E67" s="6"/>
      <c r="F67" s="6"/>
      <c r="G67" s="6"/>
    </row>
    <row r="68" spans="1:8" s="82" customFormat="1" x14ac:dyDescent="0.2">
      <c r="C68" s="6"/>
      <c r="D68" s="6"/>
      <c r="E68" s="6"/>
      <c r="F68" s="6"/>
      <c r="G68" s="6"/>
    </row>
    <row r="69" spans="1:8" s="82" customFormat="1" x14ac:dyDescent="0.2">
      <c r="C69" s="6"/>
      <c r="D69" s="6"/>
      <c r="E69" s="6"/>
      <c r="F69" s="6"/>
      <c r="G69" s="6"/>
    </row>
    <row r="70" spans="1:8" s="82" customFormat="1" x14ac:dyDescent="0.2">
      <c r="C70" s="6"/>
      <c r="D70" s="6"/>
      <c r="E70" s="6"/>
      <c r="F70" s="6"/>
      <c r="G70" s="6"/>
    </row>
    <row r="71" spans="1:8" s="82" customFormat="1" x14ac:dyDescent="0.2">
      <c r="C71" s="6"/>
      <c r="D71" s="6"/>
      <c r="E71" s="6"/>
      <c r="F71" s="6"/>
      <c r="G71" s="6"/>
    </row>
    <row r="72" spans="1:8" s="82" customFormat="1" x14ac:dyDescent="0.2">
      <c r="C72" s="6"/>
      <c r="D72" s="6"/>
      <c r="E72" s="6"/>
      <c r="F72" s="6"/>
      <c r="G72" s="6"/>
    </row>
    <row r="73" spans="1:8" s="82" customFormat="1" x14ac:dyDescent="0.2">
      <c r="C73" s="6"/>
      <c r="D73" s="6"/>
      <c r="E73" s="6"/>
      <c r="F73" s="6"/>
      <c r="G73" s="6"/>
    </row>
    <row r="74" spans="1:8" s="82" customFormat="1" x14ac:dyDescent="0.2">
      <c r="C74" s="6"/>
      <c r="D74" s="6"/>
      <c r="E74" s="6"/>
      <c r="F74" s="6"/>
      <c r="G74" s="6"/>
    </row>
    <row r="75" spans="1:8" s="82" customFormat="1" x14ac:dyDescent="0.2">
      <c r="C75" s="6"/>
      <c r="D75" s="6"/>
      <c r="E75" s="6"/>
      <c r="F75" s="6"/>
      <c r="G75" s="6"/>
    </row>
    <row r="76" spans="1:8" s="82" customFormat="1" x14ac:dyDescent="0.2">
      <c r="C76" s="6"/>
      <c r="D76" s="6"/>
      <c r="E76" s="6"/>
      <c r="F76" s="6"/>
      <c r="G76" s="6"/>
    </row>
    <row r="77" spans="1:8" s="82" customFormat="1" x14ac:dyDescent="0.2">
      <c r="C77" s="6"/>
      <c r="D77" s="6"/>
      <c r="E77" s="6"/>
      <c r="F77" s="6"/>
      <c r="G77" s="6"/>
    </row>
    <row r="78" spans="1:8" s="82" customFormat="1" x14ac:dyDescent="0.2">
      <c r="C78" s="6"/>
      <c r="D78" s="6"/>
      <c r="E78" s="6"/>
      <c r="F78" s="6"/>
      <c r="G78" s="6"/>
    </row>
    <row r="79" spans="1:8" s="82" customFormat="1" x14ac:dyDescent="0.2">
      <c r="C79" s="6"/>
      <c r="D79" s="6"/>
      <c r="E79" s="6"/>
      <c r="F79" s="6"/>
      <c r="G79" s="6"/>
    </row>
    <row r="80" spans="1:8" x14ac:dyDescent="0.2">
      <c r="A80" s="11"/>
      <c r="B80" s="11"/>
      <c r="C80" s="12"/>
      <c r="D80" s="12"/>
      <c r="E80" s="12"/>
      <c r="F80" s="12"/>
      <c r="G80" s="12"/>
      <c r="H80" s="11"/>
    </row>
    <row r="81" spans="1:4" x14ac:dyDescent="0.2">
      <c r="A81" s="83"/>
      <c r="B81" s="84"/>
      <c r="D81" s="5"/>
    </row>
    <row r="82" spans="1:4" x14ac:dyDescent="0.2">
      <c r="A82" s="83"/>
      <c r="B82" s="84"/>
      <c r="D82" s="5"/>
    </row>
    <row r="83" spans="1:4" x14ac:dyDescent="0.2">
      <c r="A83" s="83"/>
      <c r="B83" s="84"/>
      <c r="D83" s="5"/>
    </row>
    <row r="84" spans="1:4" x14ac:dyDescent="0.2">
      <c r="A84" s="83"/>
      <c r="B84" s="84"/>
      <c r="D84" s="5"/>
    </row>
    <row r="85" spans="1:4" x14ac:dyDescent="0.2">
      <c r="A85" s="83"/>
      <c r="B85" s="84"/>
      <c r="D85" s="5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2" t="s">
        <v>43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139</v>
      </c>
      <c r="B2" s="2"/>
      <c r="C2" s="2"/>
      <c r="D2" s="2"/>
      <c r="E2" s="2"/>
      <c r="F2" s="2"/>
      <c r="G2" s="2"/>
      <c r="H2" s="88"/>
    </row>
    <row r="3" spans="1:17" x14ac:dyDescent="0.2">
      <c r="A3" s="2"/>
      <c r="B3" s="2"/>
      <c r="C3" s="2"/>
      <c r="D3" s="2"/>
      <c r="E3" s="2"/>
      <c r="F3" s="2"/>
      <c r="G3" s="2"/>
      <c r="H3" s="88"/>
    </row>
    <row r="4" spans="1:17" ht="11.25" customHeight="1" x14ac:dyDescent="0.2">
      <c r="A4" s="88"/>
      <c r="B4" s="88"/>
      <c r="C4" s="88"/>
      <c r="D4" s="88"/>
      <c r="E4" s="88"/>
      <c r="F4" s="88"/>
      <c r="G4" s="2"/>
      <c r="H4" s="88"/>
    </row>
    <row r="5" spans="1:17" ht="11.25" customHeight="1" x14ac:dyDescent="0.2">
      <c r="A5" s="18" t="s">
        <v>287</v>
      </c>
      <c r="B5" s="19"/>
      <c r="C5" s="19"/>
      <c r="D5" s="19"/>
      <c r="E5" s="19"/>
      <c r="F5" s="16"/>
      <c r="G5" s="16"/>
      <c r="H5" s="187" t="s">
        <v>286</v>
      </c>
    </row>
    <row r="6" spans="1:17" x14ac:dyDescent="0.2">
      <c r="J6" s="688"/>
      <c r="K6" s="688"/>
      <c r="L6" s="688"/>
      <c r="M6" s="688"/>
      <c r="N6" s="688"/>
      <c r="O6" s="688"/>
      <c r="P6" s="688"/>
      <c r="Q6" s="688"/>
    </row>
    <row r="7" spans="1:17" x14ac:dyDescent="0.2">
      <c r="A7" s="2" t="s">
        <v>52</v>
      </c>
    </row>
    <row r="8" spans="1:17" ht="52.5" customHeight="1" x14ac:dyDescent="0.2">
      <c r="A8" s="689" t="s">
        <v>285</v>
      </c>
      <c r="B8" s="689"/>
      <c r="C8" s="689"/>
      <c r="D8" s="689"/>
      <c r="E8" s="689"/>
      <c r="F8" s="689"/>
      <c r="G8" s="689"/>
      <c r="H8" s="689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6" customWidth="1"/>
    <col min="4" max="4" width="17.7109375" style="88" customWidth="1"/>
    <col min="5" max="16384" width="11.42578125" style="88"/>
  </cols>
  <sheetData>
    <row r="1" spans="1:4" x14ac:dyDescent="0.2">
      <c r="A1" s="2" t="s">
        <v>43</v>
      </c>
      <c r="B1" s="2"/>
      <c r="D1" s="4"/>
    </row>
    <row r="2" spans="1:4" x14ac:dyDescent="0.2">
      <c r="A2" s="2" t="s">
        <v>139</v>
      </c>
      <c r="B2" s="2"/>
    </row>
    <row r="5" spans="1:4" s="254" customFormat="1" ht="11.25" customHeight="1" x14ac:dyDescent="0.2">
      <c r="A5" s="257" t="s">
        <v>293</v>
      </c>
      <c r="B5" s="88"/>
      <c r="C5" s="272"/>
      <c r="D5" s="271" t="s">
        <v>290</v>
      </c>
    </row>
    <row r="6" spans="1:4" x14ac:dyDescent="0.2">
      <c r="A6" s="270"/>
      <c r="B6" s="270"/>
      <c r="C6" s="269"/>
      <c r="D6" s="268"/>
    </row>
    <row r="7" spans="1:4" ht="15" customHeight="1" x14ac:dyDescent="0.2">
      <c r="A7" s="224" t="s">
        <v>45</v>
      </c>
      <c r="B7" s="223" t="s">
        <v>46</v>
      </c>
      <c r="C7" s="221" t="s">
        <v>242</v>
      </c>
      <c r="D7" s="267" t="s">
        <v>289</v>
      </c>
    </row>
    <row r="8" spans="1:4" x14ac:dyDescent="0.2">
      <c r="A8" s="219"/>
      <c r="B8" s="260"/>
      <c r="C8" s="261"/>
      <c r="D8" s="260"/>
    </row>
    <row r="9" spans="1:4" x14ac:dyDescent="0.2">
      <c r="A9" s="219"/>
      <c r="B9" s="260"/>
      <c r="C9" s="261"/>
      <c r="D9" s="260"/>
    </row>
    <row r="10" spans="1:4" x14ac:dyDescent="0.2">
      <c r="A10" s="219"/>
      <c r="B10" s="260"/>
      <c r="C10" s="261"/>
      <c r="D10" s="260"/>
    </row>
    <row r="11" spans="1:4" x14ac:dyDescent="0.2">
      <c r="A11" s="219"/>
      <c r="B11" s="260"/>
      <c r="C11" s="261"/>
      <c r="D11" s="260"/>
    </row>
    <row r="12" spans="1:4" x14ac:dyDescent="0.2">
      <c r="A12" s="219"/>
      <c r="B12" s="260"/>
      <c r="C12" s="261"/>
      <c r="D12" s="260"/>
    </row>
    <row r="13" spans="1:4" x14ac:dyDescent="0.2">
      <c r="A13" s="219"/>
      <c r="B13" s="260"/>
      <c r="C13" s="261"/>
      <c r="D13" s="260"/>
    </row>
    <row r="14" spans="1:4" x14ac:dyDescent="0.2">
      <c r="A14" s="219"/>
      <c r="B14" s="260"/>
      <c r="C14" s="261"/>
      <c r="D14" s="260"/>
    </row>
    <row r="15" spans="1:4" x14ac:dyDescent="0.2">
      <c r="A15" s="219"/>
      <c r="B15" s="260"/>
      <c r="C15" s="261"/>
      <c r="D15" s="260"/>
    </row>
    <row r="16" spans="1:4" x14ac:dyDescent="0.2">
      <c r="A16" s="273"/>
      <c r="B16" s="273" t="s">
        <v>292</v>
      </c>
      <c r="C16" s="215">
        <f>SUM(C8:C15)</f>
        <v>0</v>
      </c>
      <c r="D16" s="266"/>
    </row>
    <row r="17" spans="1:4" x14ac:dyDescent="0.2">
      <c r="A17" s="59"/>
      <c r="B17" s="59"/>
      <c r="C17" s="227"/>
      <c r="D17" s="59"/>
    </row>
    <row r="18" spans="1:4" x14ac:dyDescent="0.2">
      <c r="A18" s="59"/>
      <c r="B18" s="59"/>
      <c r="C18" s="227"/>
      <c r="D18" s="59"/>
    </row>
    <row r="19" spans="1:4" s="254" customFormat="1" ht="11.25" customHeight="1" x14ac:dyDescent="0.2">
      <c r="A19" s="257" t="s">
        <v>291</v>
      </c>
      <c r="B19" s="59"/>
      <c r="C19" s="272"/>
      <c r="D19" s="271" t="s">
        <v>290</v>
      </c>
    </row>
    <row r="20" spans="1:4" x14ac:dyDescent="0.2">
      <c r="A20" s="270"/>
      <c r="B20" s="270"/>
      <c r="C20" s="269"/>
      <c r="D20" s="268"/>
    </row>
    <row r="21" spans="1:4" ht="15" customHeight="1" x14ac:dyDescent="0.2">
      <c r="A21" s="224" t="s">
        <v>45</v>
      </c>
      <c r="B21" s="223" t="s">
        <v>46</v>
      </c>
      <c r="C21" s="221" t="s">
        <v>242</v>
      </c>
      <c r="D21" s="267" t="s">
        <v>289</v>
      </c>
    </row>
    <row r="22" spans="1:4" x14ac:dyDescent="0.2">
      <c r="A22" s="233"/>
      <c r="B22" s="265"/>
      <c r="C22" s="261"/>
      <c r="D22" s="260"/>
    </row>
    <row r="23" spans="1:4" x14ac:dyDescent="0.2">
      <c r="A23" s="233"/>
      <c r="B23" s="265"/>
      <c r="C23" s="261"/>
      <c r="D23" s="260"/>
    </row>
    <row r="24" spans="1:4" x14ac:dyDescent="0.2">
      <c r="A24" s="233"/>
      <c r="B24" s="265"/>
      <c r="C24" s="261"/>
      <c r="D24" s="260"/>
    </row>
    <row r="25" spans="1:4" x14ac:dyDescent="0.2">
      <c r="A25" s="233"/>
      <c r="B25" s="265"/>
      <c r="C25" s="261"/>
      <c r="D25" s="260"/>
    </row>
    <row r="26" spans="1:4" x14ac:dyDescent="0.2">
      <c r="A26" s="249"/>
      <c r="B26" s="249" t="s">
        <v>288</v>
      </c>
      <c r="C26" s="229">
        <f>SUM(C22:C25)</f>
        <v>0</v>
      </c>
      <c r="D26" s="266"/>
    </row>
    <row r="28" spans="1:4" x14ac:dyDescent="0.2">
      <c r="B28" s="88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2018-01-29T17:56:13Z</cp:lastPrinted>
  <dcterms:created xsi:type="dcterms:W3CDTF">2012-12-11T20:36:24Z</dcterms:created>
  <dcterms:modified xsi:type="dcterms:W3CDTF">2018-01-29T20:29:39Z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