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cuments\2017\CUENTA PUBLICA 2017\CUENTA PUBLICA CUARTO TRIMESTRE\CUARTO TRIMESTRE\"/>
    </mc:Choice>
  </mc:AlternateContent>
  <bookViews>
    <workbookView xWindow="120" yWindow="165" windowWidth="15240" windowHeight="7935" activeTab="1"/>
  </bookViews>
  <sheets>
    <sheet name="EVHP" sheetId="1" r:id="rId1"/>
    <sheet name="Hoja1" sheetId="5" r:id="rId2"/>
    <sheet name="Instructivo_EVHP" sheetId="4" r:id="rId3"/>
  </sheets>
  <definedNames>
    <definedName name="_xlnm._FilterDatabase" localSheetId="0" hidden="1">EVHP!$A$2:$G$23</definedName>
    <definedName name="_xlnm.Print_Titles" localSheetId="1">Hoja1!$1:$2</definedName>
  </definedNames>
  <calcPr calcId="152511"/>
</workbook>
</file>

<file path=xl/calcChain.xml><?xml version="1.0" encoding="utf-8"?>
<calcChain xmlns="http://schemas.openxmlformats.org/spreadsheetml/2006/main">
  <c r="G13" i="1" l="1"/>
  <c r="G23" i="1"/>
  <c r="G8" i="1"/>
  <c r="F8" i="1"/>
  <c r="G18" i="1"/>
  <c r="G3" i="1"/>
  <c r="G22" i="1" l="1"/>
  <c r="G21" i="1"/>
  <c r="G20" i="1"/>
  <c r="G19" i="1"/>
  <c r="F18" i="1"/>
  <c r="E18" i="1"/>
  <c r="G17" i="1"/>
  <c r="G16" i="1"/>
  <c r="G15" i="1"/>
  <c r="G14" i="1"/>
  <c r="F14" i="1"/>
  <c r="C14" i="1"/>
  <c r="E13" i="1"/>
  <c r="E23" i="1" s="1"/>
  <c r="G12" i="1"/>
  <c r="G11" i="1"/>
  <c r="G10" i="1"/>
  <c r="G9" i="1"/>
  <c r="D8" i="1"/>
  <c r="D13" i="1" s="1"/>
  <c r="D23" i="1" s="1"/>
  <c r="G7" i="1"/>
  <c r="G6" i="1"/>
  <c r="G5" i="1"/>
  <c r="F4" i="1"/>
  <c r="C4" i="1"/>
  <c r="G4" i="1" s="1"/>
  <c r="F13" i="1" l="1"/>
  <c r="F23" i="1" s="1"/>
  <c r="C13" i="1"/>
  <c r="C23" i="1" s="1"/>
</calcChain>
</file>

<file path=xl/sharedStrings.xml><?xml version="1.0" encoding="utf-8"?>
<sst xmlns="http://schemas.openxmlformats.org/spreadsheetml/2006/main" count="79" uniqueCount="48">
  <si>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</si>
  <si>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</si>
  <si>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</si>
  <si>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</si>
  <si>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</si>
  <si>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</si>
  <si>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</si>
  <si>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</si>
  <si>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</si>
  <si>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</si>
  <si>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</si>
  <si>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</si>
  <si>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</si>
  <si>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</si>
  <si>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</si>
  <si>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</si>
  <si>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</si>
  <si>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</si>
  <si>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</si>
  <si>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</si>
  <si>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</si>
  <si>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</si>
  <si>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</si>
  <si>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</si>
  <si>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</si>
  <si>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</si>
  <si>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</si>
  <si>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</si>
  <si>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</si>
  <si>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</si>
  <si>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</si>
  <si>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Nombre del Ente Público
ESTADO DE VARIACIÓN EN LA HACIENDA PÚBLICA
DEL 1 DE ENERO AL XXX DE 2017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</si>
  <si>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</si>
  <si>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</si>
  <si>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</si>
  <si>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</si>
  <si>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</si>
  <si>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</si>
  <si>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</si>
  <si>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</si>
  <si>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</si>
  <si>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</si>
  <si>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</si>
  <si>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</si>
  <si>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ATENTAMENTE</t>
  </si>
  <si>
    <t>C. JUAN CARLOS ROJAS MORET</t>
  </si>
  <si>
    <t>DIRECTOR DEL PATRONATO DE LA FERIA REGIONAL PUERTA DE ORO DEL BAJÍO</t>
  </si>
  <si>
    <t>PATRONATO DE LA FERIA REGIONAL PUERTA DE ORO DEL BAJÍO
ESTADO DE VARIACIÓN EN LA HACIENDA PÚBLICA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</si>
</sst>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vertical="top"/>
    </xf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Protection="1">
      <protection locked="0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Protection="1">
      <protection locked="0"/>
    </xf>
    <xf numFmtId="0" fontId="4" fillId="0" borderId="1" xfId="9" applyNumberFormat="1" applyFont="1" applyFill="1" applyBorder="1" applyAlignment="1">
      <alignment horizontal="center" vertical="top"/>
    </xf>
    <xf numFmtId="0" fontId="4" fillId="0" borderId="0" xfId="9" applyFont="1" applyBorder="1" applyAlignment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2" xfId="9" applyNumberFormat="1" applyFont="1" applyFill="1" applyBorder="1" applyProtection="1">
      <protection locked="0"/>
    </xf>
    <xf numFmtId="4" fontId="3" fillId="0" borderId="3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0" fontId="3" fillId="0" borderId="5" xfId="9" applyFont="1" applyFill="1" applyBorder="1" applyAlignment="1">
      <alignment vertical="top" wrapText="1"/>
    </xf>
    <xf numFmtId="4" fontId="3" fillId="0" borderId="5" xfId="9" applyNumberFormat="1" applyFont="1" applyFill="1" applyBorder="1" applyProtection="1">
      <protection locked="0"/>
    </xf>
    <xf numFmtId="0" fontId="8" fillId="0" borderId="1" xfId="9" applyNumberFormat="1" applyFont="1" applyFill="1" applyBorder="1" applyAlignment="1" applyProtection="1">
      <alignment horizontal="center" vertical="top"/>
      <protection hidden="1"/>
    </xf>
    <xf numFmtId="0" fontId="8" fillId="0" borderId="6" xfId="9" applyNumberFormat="1" applyFont="1" applyFill="1" applyBorder="1" applyAlignment="1" applyProtection="1">
      <alignment horizontal="center" vertical="top"/>
      <protection hidden="1"/>
    </xf>
    <xf numFmtId="4" fontId="4" fillId="0" borderId="0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0" fontId="4" fillId="0" borderId="1" xfId="9" applyFont="1" applyBorder="1" applyAlignment="1" applyProtection="1">
      <alignment horizontal="center" vertical="top"/>
    </xf>
    <xf numFmtId="0" fontId="3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9" applyFont="1" applyFill="1" applyBorder="1" applyAlignment="1">
      <alignment horizontal="left" vertical="center" wrapText="1"/>
    </xf>
    <xf numFmtId="0" fontId="9" fillId="4" borderId="8" xfId="9" applyFont="1" applyFill="1" applyBorder="1" applyAlignment="1">
      <alignment horizontal="center" vertical="center"/>
    </xf>
    <xf numFmtId="0" fontId="9" fillId="4" borderId="9" xfId="9" applyFont="1" applyFill="1" applyBorder="1" applyAlignment="1">
      <alignment horizontal="center" vertical="center" wrapText="1"/>
    </xf>
    <xf numFmtId="168" fontId="9" fillId="4" borderId="8" xfId="3" applyNumberFormat="1" applyFont="1" applyFill="1" applyBorder="1" applyAlignment="1">
      <alignment horizontal="center" vertical="center" wrapTex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4" fontId="3" fillId="0" borderId="0" xfId="9" applyNumberFormat="1" applyFont="1" applyBorder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9" fillId="4" borderId="10" xfId="9" applyFont="1" applyFill="1" applyBorder="1" applyAlignment="1" applyProtection="1">
      <alignment horizontal="center" vertical="center" wrapText="1"/>
      <protection locked="0"/>
    </xf>
    <xf numFmtId="0" fontId="9" fillId="4" borderId="9" xfId="9" applyFont="1" applyFill="1" applyBorder="1" applyAlignment="1" applyProtection="1">
      <alignment horizontal="center" vertical="center" wrapText="1"/>
      <protection locked="0"/>
    </xf>
    <xf numFmtId="0" fontId="3" fillId="0" borderId="10" xfId="9" applyFont="1" applyFill="1" applyBorder="1" applyAlignment="1" applyProtection="1">
      <alignment horizontal="center" vertical="center" wrapText="1"/>
      <protection locked="0"/>
    </xf>
    <xf numFmtId="0" fontId="3" fillId="0" borderId="9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/>
      <protection locked="0"/>
    </xf>
    <xf numFmtId="4" fontId="4" fillId="0" borderId="0" xfId="9" applyNumberFormat="1" applyFont="1" applyFill="1" applyBorder="1" applyProtection="1">
      <protection locked="0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Protection="1">
      <protection locked="0"/>
    </xf>
    <xf numFmtId="0" fontId="4" fillId="0" borderId="1" xfId="9" applyNumberFormat="1" applyFont="1" applyFill="1" applyBorder="1" applyAlignment="1">
      <alignment horizontal="center" vertical="top"/>
    </xf>
    <xf numFmtId="0" fontId="4" fillId="0" borderId="0" xfId="9" applyFont="1" applyBorder="1" applyAlignment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2" xfId="9" applyNumberFormat="1" applyFont="1" applyFill="1" applyBorder="1" applyProtection="1">
      <protection locked="0"/>
    </xf>
    <xf numFmtId="4" fontId="3" fillId="0" borderId="3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0" fontId="3" fillId="0" borderId="5" xfId="9" applyFont="1" applyFill="1" applyBorder="1" applyAlignment="1">
      <alignment vertical="top" wrapText="1"/>
    </xf>
    <xf numFmtId="4" fontId="3" fillId="0" borderId="5" xfId="9" applyNumberFormat="1" applyFont="1" applyFill="1" applyBorder="1" applyProtection="1">
      <protection locked="0"/>
    </xf>
    <xf numFmtId="0" fontId="8" fillId="0" borderId="1" xfId="9" applyNumberFormat="1" applyFont="1" applyFill="1" applyBorder="1" applyAlignment="1" applyProtection="1">
      <alignment horizontal="center" vertical="top"/>
      <protection hidden="1"/>
    </xf>
    <xf numFmtId="0" fontId="8" fillId="0" borderId="6" xfId="9" applyNumberFormat="1" applyFont="1" applyFill="1" applyBorder="1" applyAlignment="1" applyProtection="1">
      <alignment horizontal="center" vertical="top"/>
      <protection hidden="1"/>
    </xf>
    <xf numFmtId="4" fontId="4" fillId="0" borderId="0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0" fontId="4" fillId="0" borderId="1" xfId="9" applyFont="1" applyBorder="1" applyAlignment="1" applyProtection="1">
      <alignment horizontal="center" vertical="top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152400</xdr:rowOff>
    </xdr:from>
    <xdr:to>
      <xdr:col>1</xdr:col>
      <xdr:colOff>171450</xdr:colOff>
      <xdr:row>0</xdr:row>
      <xdr:rowOff>657225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zoomScaleNormal="100" workbookViewId="0">
      <pane ySplit="2" topLeftCell="A13" activePane="bottomLeft" state="frozen"/>
      <selection pane="bottomLeft" sqref="A1:XFD1048576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43" t="s">
        <v>31</v>
      </c>
      <c r="B1" s="44"/>
      <c r="C1" s="44"/>
      <c r="D1" s="44"/>
      <c r="E1" s="44"/>
      <c r="F1" s="44"/>
      <c r="G1" s="44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0</v>
      </c>
      <c r="D4" s="5"/>
      <c r="E4" s="5"/>
      <c r="F4" s="7">
        <f>SUM(F5:F7)</f>
        <v>0</v>
      </c>
      <c r="G4" s="14">
        <f t="shared" ref="G4:G12" si="0">SUM(C4:F4)</f>
        <v>0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0</v>
      </c>
      <c r="E8" s="5"/>
      <c r="F8" s="7">
        <f>SUM(F9:F12)</f>
        <v>0</v>
      </c>
      <c r="G8" s="14">
        <f>SUM(C8:F8)</f>
        <v>0</v>
      </c>
    </row>
    <row r="9" spans="1:7" x14ac:dyDescent="0.2">
      <c r="A9" s="8">
        <v>3210</v>
      </c>
      <c r="B9" s="9" t="s">
        <v>9</v>
      </c>
      <c r="C9" s="5"/>
      <c r="D9" s="5">
        <v>0</v>
      </c>
      <c r="E9" s="5"/>
      <c r="F9" s="5">
        <v>0</v>
      </c>
      <c r="G9" s="13">
        <f t="shared" si="0"/>
        <v>0</v>
      </c>
    </row>
    <row r="10" spans="1:7" x14ac:dyDescent="0.2">
      <c r="A10" s="8">
        <v>3220</v>
      </c>
      <c r="B10" s="9" t="s">
        <v>7</v>
      </c>
      <c r="C10" s="5"/>
      <c r="D10" s="5">
        <v>0</v>
      </c>
      <c r="E10" s="5"/>
      <c r="F10" s="5">
        <v>0</v>
      </c>
      <c r="G10" s="13">
        <f t="shared" si="0"/>
        <v>0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0</v>
      </c>
      <c r="D13" s="7">
        <f>+D3+D8</f>
        <v>0</v>
      </c>
      <c r="E13" s="7">
        <f>+E3</f>
        <v>0</v>
      </c>
      <c r="F13" s="7">
        <f>+F3+F4+F8</f>
        <v>0</v>
      </c>
      <c r="G13" s="14">
        <f>+G3+G4+G8</f>
        <v>0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32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33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34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35</v>
      </c>
      <c r="C18" s="5"/>
      <c r="D18" s="5"/>
      <c r="E18" s="7">
        <f>SUM(E19:E22)</f>
        <v>0</v>
      </c>
      <c r="F18" s="7">
        <f>SUM(F19:F22)</f>
        <v>0</v>
      </c>
      <c r="G18" s="14">
        <f>SUM(C18:F18)</f>
        <v>0</v>
      </c>
    </row>
    <row r="19" spans="1:7" x14ac:dyDescent="0.2">
      <c r="A19" s="8">
        <v>3210</v>
      </c>
      <c r="B19" s="9" t="s">
        <v>36</v>
      </c>
      <c r="C19" s="5"/>
      <c r="D19" s="5"/>
      <c r="E19" s="5">
        <v>0</v>
      </c>
      <c r="F19" s="5">
        <v>0</v>
      </c>
      <c r="G19" s="13">
        <f t="shared" si="1"/>
        <v>0</v>
      </c>
    </row>
    <row r="20" spans="1:7" x14ac:dyDescent="0.2">
      <c r="A20" s="8">
        <v>3220</v>
      </c>
      <c r="B20" s="9" t="s">
        <v>37</v>
      </c>
      <c r="C20" s="5"/>
      <c r="D20" s="5"/>
      <c r="E20" s="5">
        <v>0</v>
      </c>
      <c r="F20" s="5">
        <v>0</v>
      </c>
      <c r="G20" s="13">
        <f t="shared" si="1"/>
        <v>0</v>
      </c>
    </row>
    <row r="21" spans="1:7" x14ac:dyDescent="0.2">
      <c r="A21" s="8">
        <v>3230</v>
      </c>
      <c r="B21" s="9" t="s">
        <v>38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39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0</v>
      </c>
      <c r="D23" s="20">
        <f>D13</f>
        <v>0</v>
      </c>
      <c r="E23" s="20">
        <f>E13+E18</f>
        <v>0</v>
      </c>
      <c r="F23" s="20">
        <f>F13+F14+F18</f>
        <v>0</v>
      </c>
      <c r="G23" s="21">
        <f>G13+G14+G18</f>
        <v>0</v>
      </c>
    </row>
    <row r="25" spans="1:7" x14ac:dyDescent="0.2">
      <c r="A25" s="29" t="s">
        <v>40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41</v>
      </c>
      <c r="C29" s="35"/>
      <c r="D29" s="35" t="s">
        <v>41</v>
      </c>
    </row>
    <row r="30" spans="1:7" ht="22.5" x14ac:dyDescent="0.2">
      <c r="A30" s="35"/>
      <c r="B30" s="36" t="s">
        <v>42</v>
      </c>
      <c r="C30" s="37"/>
      <c r="D30" s="36" t="s">
        <v>42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7 C23:F23 C14:G17 C13:F13 C19:G22 C18:F18 C9:G12 C8:E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2" sqref="A2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19.6640625" style="4" bestFit="1" customWidth="1"/>
    <col min="4" max="4" width="24.5" style="4" bestFit="1" customWidth="1"/>
    <col min="5" max="5" width="21.83203125" style="4" bestFit="1" customWidth="1"/>
    <col min="6" max="6" width="19.33203125" style="4" bestFit="1" customWidth="1"/>
    <col min="7" max="7" width="15" style="4" bestFit="1" customWidth="1"/>
    <col min="8" max="16384" width="12" style="1"/>
  </cols>
  <sheetData>
    <row r="1" spans="1:7" ht="60" customHeight="1" x14ac:dyDescent="0.2">
      <c r="A1" s="45" t="s">
        <v>47</v>
      </c>
      <c r="B1" s="46"/>
      <c r="C1" s="46"/>
      <c r="D1" s="46"/>
      <c r="E1" s="46"/>
      <c r="F1" s="46"/>
      <c r="G1" s="46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66">
        <v>3250</v>
      </c>
      <c r="B3" s="54" t="s">
        <v>3</v>
      </c>
      <c r="C3" s="55"/>
      <c r="D3" s="55">
        <v>0</v>
      </c>
      <c r="E3" s="55">
        <v>0</v>
      </c>
      <c r="F3" s="55">
        <v>0</v>
      </c>
      <c r="G3" s="56">
        <v>0</v>
      </c>
    </row>
    <row r="4" spans="1:7" x14ac:dyDescent="0.2">
      <c r="A4" s="61">
        <v>900001</v>
      </c>
      <c r="B4" s="50" t="s">
        <v>11</v>
      </c>
      <c r="C4" s="51">
        <v>595402.38</v>
      </c>
      <c r="D4" s="49"/>
      <c r="E4" s="49"/>
      <c r="F4" s="51">
        <v>0</v>
      </c>
      <c r="G4" s="58">
        <v>595402.38</v>
      </c>
    </row>
    <row r="5" spans="1:7" x14ac:dyDescent="0.2">
      <c r="A5" s="52">
        <v>3110</v>
      </c>
      <c r="B5" s="53" t="s">
        <v>1</v>
      </c>
      <c r="C5" s="49">
        <v>595402.38</v>
      </c>
      <c r="D5" s="49"/>
      <c r="E5" s="49"/>
      <c r="F5" s="49">
        <v>0</v>
      </c>
      <c r="G5" s="57">
        <v>595402.38</v>
      </c>
    </row>
    <row r="6" spans="1:7" x14ac:dyDescent="0.2">
      <c r="A6" s="52">
        <v>3120</v>
      </c>
      <c r="B6" s="53" t="s">
        <v>5</v>
      </c>
      <c r="C6" s="49">
        <v>0</v>
      </c>
      <c r="D6" s="49"/>
      <c r="E6" s="49"/>
      <c r="F6" s="49">
        <v>0</v>
      </c>
      <c r="G6" s="57">
        <v>0</v>
      </c>
    </row>
    <row r="7" spans="1:7" x14ac:dyDescent="0.2">
      <c r="A7" s="52">
        <v>3130</v>
      </c>
      <c r="B7" s="53" t="s">
        <v>6</v>
      </c>
      <c r="C7" s="49">
        <v>0</v>
      </c>
      <c r="D7" s="49"/>
      <c r="E7" s="49"/>
      <c r="F7" s="49">
        <v>0</v>
      </c>
      <c r="G7" s="57">
        <v>0</v>
      </c>
    </row>
    <row r="8" spans="1:7" x14ac:dyDescent="0.2">
      <c r="A8" s="61">
        <v>900002</v>
      </c>
      <c r="B8" s="50" t="s">
        <v>4</v>
      </c>
      <c r="C8" s="49"/>
      <c r="D8" s="51">
        <v>2755387.44</v>
      </c>
      <c r="E8" s="49"/>
      <c r="F8" s="51">
        <v>0</v>
      </c>
      <c r="G8" s="58">
        <v>2755387.44</v>
      </c>
    </row>
    <row r="9" spans="1:7" x14ac:dyDescent="0.2">
      <c r="A9" s="52">
        <v>3210</v>
      </c>
      <c r="B9" s="53" t="s">
        <v>9</v>
      </c>
      <c r="C9" s="49"/>
      <c r="D9" s="49">
        <v>3214096.13</v>
      </c>
      <c r="E9" s="49"/>
      <c r="F9" s="49">
        <v>0</v>
      </c>
      <c r="G9" s="57">
        <v>3214096.13</v>
      </c>
    </row>
    <row r="10" spans="1:7" x14ac:dyDescent="0.2">
      <c r="A10" s="52">
        <v>3220</v>
      </c>
      <c r="B10" s="53" t="s">
        <v>7</v>
      </c>
      <c r="C10" s="49"/>
      <c r="D10" s="49">
        <v>-458708.69</v>
      </c>
      <c r="E10" s="49"/>
      <c r="F10" s="49">
        <v>0</v>
      </c>
      <c r="G10" s="57">
        <v>-458708.69</v>
      </c>
    </row>
    <row r="11" spans="1:7" x14ac:dyDescent="0.2">
      <c r="A11" s="52">
        <v>3230</v>
      </c>
      <c r="B11" s="53" t="s">
        <v>8</v>
      </c>
      <c r="C11" s="49"/>
      <c r="D11" s="49">
        <v>0</v>
      </c>
      <c r="E11" s="49"/>
      <c r="F11" s="49">
        <v>0</v>
      </c>
      <c r="G11" s="57">
        <v>0</v>
      </c>
    </row>
    <row r="12" spans="1:7" x14ac:dyDescent="0.2">
      <c r="A12" s="52">
        <v>3240</v>
      </c>
      <c r="B12" s="53" t="s">
        <v>2</v>
      </c>
      <c r="C12" s="49"/>
      <c r="D12" s="49">
        <v>0</v>
      </c>
      <c r="E12" s="49"/>
      <c r="F12" s="49">
        <v>0</v>
      </c>
      <c r="G12" s="57">
        <v>0</v>
      </c>
    </row>
    <row r="13" spans="1:7" x14ac:dyDescent="0.2">
      <c r="A13" s="61">
        <v>900003</v>
      </c>
      <c r="B13" s="50" t="s">
        <v>26</v>
      </c>
      <c r="C13" s="51">
        <v>595402.38</v>
      </c>
      <c r="D13" s="51">
        <v>2755387.44</v>
      </c>
      <c r="E13" s="51">
        <v>0</v>
      </c>
      <c r="F13" s="51">
        <v>0</v>
      </c>
      <c r="G13" s="58">
        <v>3350789.82</v>
      </c>
    </row>
    <row r="14" spans="1:7" x14ac:dyDescent="0.2">
      <c r="A14" s="61">
        <v>900004</v>
      </c>
      <c r="B14" s="50" t="s">
        <v>27</v>
      </c>
      <c r="C14" s="51">
        <v>0</v>
      </c>
      <c r="D14" s="49"/>
      <c r="E14" s="49"/>
      <c r="F14" s="51">
        <v>0</v>
      </c>
      <c r="G14" s="58">
        <v>0</v>
      </c>
    </row>
    <row r="15" spans="1:7" x14ac:dyDescent="0.2">
      <c r="A15" s="52">
        <v>3110</v>
      </c>
      <c r="B15" s="53" t="s">
        <v>32</v>
      </c>
      <c r="C15" s="49">
        <v>0</v>
      </c>
      <c r="D15" s="49"/>
      <c r="E15" s="49"/>
      <c r="F15" s="49">
        <v>0</v>
      </c>
      <c r="G15" s="57">
        <v>0</v>
      </c>
    </row>
    <row r="16" spans="1:7" x14ac:dyDescent="0.2">
      <c r="A16" s="52">
        <v>3120</v>
      </c>
      <c r="B16" s="53" t="s">
        <v>33</v>
      </c>
      <c r="C16" s="49">
        <v>0</v>
      </c>
      <c r="D16" s="49"/>
      <c r="E16" s="49"/>
      <c r="F16" s="49">
        <v>0</v>
      </c>
      <c r="G16" s="57">
        <v>0</v>
      </c>
    </row>
    <row r="17" spans="1:7" x14ac:dyDescent="0.2">
      <c r="A17" s="52">
        <v>3130</v>
      </c>
      <c r="B17" s="53" t="s">
        <v>34</v>
      </c>
      <c r="C17" s="49">
        <v>0</v>
      </c>
      <c r="D17" s="49"/>
      <c r="E17" s="49"/>
      <c r="F17" s="49">
        <v>0</v>
      </c>
      <c r="G17" s="57">
        <v>0</v>
      </c>
    </row>
    <row r="18" spans="1:7" x14ac:dyDescent="0.2">
      <c r="A18" s="61">
        <v>900005</v>
      </c>
      <c r="B18" s="50" t="s">
        <v>35</v>
      </c>
      <c r="C18" s="49"/>
      <c r="D18" s="49"/>
      <c r="E18" s="51">
        <v>5437165.6299999999</v>
      </c>
      <c r="F18" s="51">
        <v>0</v>
      </c>
      <c r="G18" s="58">
        <v>5437165.6299999999</v>
      </c>
    </row>
    <row r="19" spans="1:7" x14ac:dyDescent="0.2">
      <c r="A19" s="52">
        <v>3210</v>
      </c>
      <c r="B19" s="53" t="s">
        <v>36</v>
      </c>
      <c r="C19" s="49"/>
      <c r="D19" s="49"/>
      <c r="E19" s="49">
        <v>1587450.85</v>
      </c>
      <c r="F19" s="49">
        <v>0</v>
      </c>
      <c r="G19" s="57">
        <v>1587450.85</v>
      </c>
    </row>
    <row r="20" spans="1:7" x14ac:dyDescent="0.2">
      <c r="A20" s="52">
        <v>3220</v>
      </c>
      <c r="B20" s="53" t="s">
        <v>37</v>
      </c>
      <c r="C20" s="49"/>
      <c r="D20" s="49"/>
      <c r="E20" s="49">
        <v>3849714.78</v>
      </c>
      <c r="F20" s="49">
        <v>0</v>
      </c>
      <c r="G20" s="57">
        <v>3849714.78</v>
      </c>
    </row>
    <row r="21" spans="1:7" x14ac:dyDescent="0.2">
      <c r="A21" s="52">
        <v>3230</v>
      </c>
      <c r="B21" s="53" t="s">
        <v>38</v>
      </c>
      <c r="C21" s="49"/>
      <c r="D21" s="63"/>
      <c r="E21" s="63">
        <v>0</v>
      </c>
      <c r="F21" s="63">
        <v>0</v>
      </c>
      <c r="G21" s="57">
        <v>0</v>
      </c>
    </row>
    <row r="22" spans="1:7" x14ac:dyDescent="0.2">
      <c r="A22" s="52">
        <v>3240</v>
      </c>
      <c r="B22" s="53" t="s">
        <v>39</v>
      </c>
      <c r="C22" s="49"/>
      <c r="D22" s="63"/>
      <c r="E22" s="63">
        <v>0</v>
      </c>
      <c r="F22" s="63">
        <v>0</v>
      </c>
      <c r="G22" s="57">
        <v>0</v>
      </c>
    </row>
    <row r="23" spans="1:7" x14ac:dyDescent="0.2">
      <c r="A23" s="62">
        <v>900006</v>
      </c>
      <c r="B23" s="59" t="s">
        <v>28</v>
      </c>
      <c r="C23" s="60">
        <v>595402.38</v>
      </c>
      <c r="D23" s="64">
        <v>2755387.44</v>
      </c>
      <c r="E23" s="64">
        <v>5437165.6299999999</v>
      </c>
      <c r="F23" s="64">
        <v>0</v>
      </c>
      <c r="G23" s="65">
        <v>8787955.4499999993</v>
      </c>
    </row>
    <row r="25" spans="1:7" x14ac:dyDescent="0.2">
      <c r="A25" s="29" t="s">
        <v>40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ht="11.25" customHeight="1" x14ac:dyDescent="0.2">
      <c r="A29" s="47" t="s">
        <v>44</v>
      </c>
      <c r="B29" s="47"/>
      <c r="C29" s="47"/>
      <c r="D29" s="47"/>
      <c r="E29" s="47"/>
      <c r="F29" s="47"/>
      <c r="G29" s="47"/>
    </row>
    <row r="30" spans="1:7" x14ac:dyDescent="0.2">
      <c r="A30" s="38"/>
      <c r="B30" s="38"/>
      <c r="C30" s="38"/>
      <c r="D30" s="38"/>
      <c r="E30" s="38"/>
      <c r="F30" s="38"/>
    </row>
    <row r="31" spans="1:7" x14ac:dyDescent="0.2">
      <c r="A31" s="38"/>
      <c r="B31" s="38"/>
      <c r="C31" s="38"/>
      <c r="D31" s="38"/>
      <c r="E31" s="38"/>
      <c r="F31" s="38"/>
    </row>
    <row r="32" spans="1:7" x14ac:dyDescent="0.2">
      <c r="A32" s="39"/>
      <c r="B32" s="40"/>
      <c r="C32" s="40"/>
      <c r="D32" s="40"/>
      <c r="E32" s="41"/>
      <c r="F32" s="42"/>
    </row>
    <row r="33" spans="1:7" ht="11.25" customHeight="1" x14ac:dyDescent="0.2">
      <c r="A33" s="47" t="s">
        <v>45</v>
      </c>
      <c r="B33" s="47"/>
      <c r="C33" s="47"/>
      <c r="D33" s="47"/>
      <c r="E33" s="47"/>
      <c r="F33" s="47"/>
      <c r="G33" s="47"/>
    </row>
    <row r="34" spans="1:7" x14ac:dyDescent="0.2">
      <c r="A34" s="48" t="s">
        <v>46</v>
      </c>
      <c r="B34" s="48"/>
      <c r="C34" s="48"/>
      <c r="D34" s="48"/>
      <c r="E34" s="48"/>
      <c r="F34" s="48"/>
      <c r="G34" s="48"/>
    </row>
  </sheetData>
  <mergeCells count="4">
    <mergeCell ref="A1:G1"/>
    <mergeCell ref="A29:G29"/>
    <mergeCell ref="A33:G33"/>
    <mergeCell ref="A34:G34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43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EVHP</vt:lpstr>
      <vt:lpstr>Hoja1</vt:lpstr>
      <vt:lpstr>Instructivo_EVHP</vt:lpstr>
      <vt:lpstr>Hoja1!Títulos_a_imprimir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2017-04-20T17:07:54Z</cp:lastPrinted>
  <dcterms:created xsi:type="dcterms:W3CDTF">2012-12-11T20:30:33Z</dcterms:created>
  <dcterms:modified xsi:type="dcterms:W3CDTF">2018-01-26T22:28:59Z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