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firstSheet="1" activeTab="4"/>
  </bookViews>
  <sheets>
    <sheet name="Hoja1" sheetId="1" state="hidden" r:id="rId1"/>
    <sheet name="F6a" sheetId="2" r:id="rId2"/>
    <sheet name="F6b" sheetId="3" r:id="rId3"/>
    <sheet name="F6c" sheetId="4" r:id="rId4"/>
    <sheet name="F6d" sheetId="5" r:id="rId5"/>
  </sheets>
  <definedNames/>
  <calcPr fullCalcOnLoad="1"/>
</workbook>
</file>

<file path=xl/sharedStrings.xml><?xml version="1.0" encoding="utf-8"?>
<sst xmlns="http://schemas.openxmlformats.org/spreadsheetml/2006/main" count="303" uniqueCount="154">
  <si>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</si>
  <si>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</si>
  <si>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</si>
  <si>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</si>
  <si>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</si>
  <si>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</si>
  <si>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</si>
  <si>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</si>
  <si>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</si>
  <si>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</si>
  <si>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</si>
  <si>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</si>
  <si>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</si>
  <si>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</si>
  <si>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</si>
  <si>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</si>
  <si>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</si>
  <si>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</si>
  <si>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</si>
  <si>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</si>
  <si>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</si>
  <si>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</si>
  <si>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</si>
  <si>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</si>
  <si>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</si>
  <si>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</si>
  <si>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</si>
  <si>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</si>
  <si>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</si>
  <si>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</si>
  <si>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</si>
  <si>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</si>
  <si>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</si>
  <si>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</si>
  <si>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</si>
  <si>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</si>
  <si>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</si>
  <si>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</si>
  <si>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</si>
  <si>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</si>
  <si>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</si>
  <si>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</si>
  <si>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</si>
  <si>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</si>
  <si>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</si>
  <si>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</si>
  <si>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</si>
  <si>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</si>
  <si>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</si>
  <si>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</si>
  <si>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</si>
  <si>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</si>
  <si>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</si>
  <si>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</si>
  <si>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</si>
  <si>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</si>
  <si>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</si>
  <si>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</si>
  <si>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</si>
  <si>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</si>
  <si>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</si>
  <si>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</si>
  <si>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</si>
  <si>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</si>
  <si>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</si>
  <si>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</si>
  <si>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</si>
  <si>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</si>
  <si>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</si>
  <si>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</si>
  <si>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</si>
  <si>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</si>
  <si>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</si>
  <si>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</si>
  <si>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</si>
  <si>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</si>
  <si>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</si>
  <si>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</si>
  <si>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</si>
  <si>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</si>
  <si>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</si>
  <si>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</si>
  <si>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</si>
  <si>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</si>
  <si>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</si>
  <si>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</si>
  <si>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</si>
  <si>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</si>
  <si>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</si>
  <si>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</si>
  <si>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</si>
  <si>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</si>
  <si>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</si>
  <si>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</si>
  <si>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</si>
  <si>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</si>
  <si>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</si>
  <si>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</si>
  <si>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</si>
  <si>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</si>
  <si>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</si>
  <si>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</si>
  <si>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</si>
  <si>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</si>
  <si>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</si>
  <si>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</si>
  <si>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</si>
  <si>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</si>
  <si>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</si>
  <si>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</si>
  <si>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</si>
  <si>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</si>
  <si>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</si>
  <si>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</si>
  <si>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</si>
  <si>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</si>
  <si>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</si>
  <si>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</si>
  <si>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</si>
  <si>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</si>
  <si>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</si>
  <si>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</si>
  <si>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</si>
  <si>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</si>
  <si>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</si>
  <si>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</si>
  <si>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</si>
  <si>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</si>
  <si>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</si>
  <si>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</si>
  <si>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</si>
  <si>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</si>
  <si>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</si>
  <si>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</si>
  <si>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</si>
  <si>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</si>
  <si>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</si>
  <si>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</si>
  <si>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</si>
  <si>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</si>
  <si>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</si>
  <si>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</si>
  <si>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</si>
  <si>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</si>
  <si>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</si>
  <si>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</si>
  <si>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</si>
  <si>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</si>
  <si>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</si>
  <si>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SISTEMA DE CULTURA FÍSICA Y DEPORTE DEL MUNICIPIO DE CELAYA GUANJUATO                                                                                                                                                                                                                                     
Clasificación por Objeto del Gasto (Capítulo y Concepto)
Del 1 de enero al 30 de Septiembre de 2017
(PESOS)</t>
  </si>
  <si>
    <t xml:space="preserve"> </t>
  </si>
  <si>
    <t>SISTEMA DE CULTURA FISICA Y DEPORTE DEL MUNICIPIO DE CELAYA GUANAJUATO
Estado Analítico del Ejercicio del Presupuesto de Egresos Detallado - LDF
Clasificación Administrativa
Del 1 de enero al 30 de Septiembre de 2017 (b)
(PESOS)</t>
  </si>
  <si>
    <t>SISTEMA DE CULTURA FISICA Y DEPORTE DEL MUNIICPIO DE CELAYA GUANAJUATO
Estado Analítico del Ejercicio del Presupuesto de Egresos Detallado - LDF
Clasificación Funcional (Finalidad y Función)
Del 1 de enero al 30 de Septiembre de 2017 (b)
(PESOS)</t>
  </si>
  <si>
    <t>SISTEMA DE CULTURA FISICA Y DEPORTE DEL MUNICIPIO DE CELAYA GUANAJUATO
Estado Analítico del Ejercicio del Presupuesto de Egresos Detallado - LDF
Clasificación de Servicios Personales por Categoría
Del 1 de enero al 30 de Septiembre de 2017 (b)
(PESOS)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</si>
</sst>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3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}"/>
      <family val="0"/>
    </font>
    <font>
      <sz val="10"/>
      <color indexed="8"/>
      <name val="}"/>
      <family val="0"/>
    </font>
    <font>
      <b/>
      <sz val="8"/>
      <color indexed="8"/>
      <name val="}"/>
      <family val="0"/>
    </font>
    <font>
      <sz val="8"/>
      <color indexed="8"/>
      <name val="}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}"/>
      <family val="0"/>
    </font>
    <font>
      <b/>
      <sz val="8"/>
      <color theme="1"/>
      <name val="}"/>
      <family val="0"/>
    </font>
    <font>
      <sz val="8"/>
      <color theme="1"/>
      <name val="}"/>
      <family val="0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}"/>
      <family val="0"/>
    </font>
    <font>
      <b/>
      <sz val="8"/>
      <color theme="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64" fontId="11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9" fillId="31" borderId="0" applyNumberFormat="0" applyBorder="0" applyAlignment="0" applyProtection="0"/>
    <xf numFmtId="0" fontId="38" fillId="0" borderId="0">
      <alignment/>
      <protection/>
    </xf>
    <xf numFmtId="0" fontId="1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left" vertical="center" indent="1"/>
    </xf>
    <xf numFmtId="0" fontId="48" fillId="0" borderId="11" xfId="0" applyFont="1" applyBorder="1" applyAlignment="1">
      <alignment horizontal="left" vertical="center" indent="1"/>
    </xf>
    <xf numFmtId="0" fontId="48" fillId="0" borderId="11" xfId="0" applyFont="1" applyBorder="1" applyAlignment="1">
      <alignment horizontal="left" vertical="center" indent="2"/>
    </xf>
    <xf numFmtId="0" fontId="49" fillId="0" borderId="11" xfId="0" applyFont="1" applyBorder="1" applyAlignment="1">
      <alignment horizontal="left" vertical="center" indent="1"/>
    </xf>
    <xf numFmtId="0" fontId="38" fillId="0" borderId="11" xfId="0" applyFont="1" applyBorder="1" applyAlignment="1">
      <alignment horizontal="left" vertical="center" indent="1"/>
    </xf>
    <xf numFmtId="0" fontId="38" fillId="0" borderId="11" xfId="0" applyFont="1" applyBorder="1" applyAlignment="1">
      <alignment horizontal="left" vertical="center" indent="2"/>
    </xf>
    <xf numFmtId="0" fontId="38" fillId="0" borderId="12" xfId="0" applyFont="1" applyBorder="1" applyAlignment="1">
      <alignment horizontal="left" vertical="center"/>
    </xf>
    <xf numFmtId="4" fontId="38" fillId="0" borderId="12" xfId="0" applyNumberFormat="1" applyFont="1" applyBorder="1" applyAlignment="1">
      <alignment vertical="center"/>
    </xf>
    <xf numFmtId="0" fontId="38" fillId="0" borderId="0" xfId="0" applyFont="1" applyAlignment="1">
      <alignment/>
    </xf>
    <xf numFmtId="0" fontId="49" fillId="0" borderId="10" xfId="0" applyFont="1" applyBorder="1" applyAlignment="1">
      <alignment horizontal="justify" vertical="center" wrapText="1"/>
    </xf>
    <xf numFmtId="0" fontId="49" fillId="0" borderId="11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justify" vertical="center" wrapText="1"/>
    </xf>
    <xf numFmtId="0" fontId="38" fillId="0" borderId="12" xfId="0" applyFont="1" applyBorder="1" applyAlignment="1">
      <alignment horizontal="justify" vertical="center" wrapText="1"/>
    </xf>
    <xf numFmtId="0" fontId="49" fillId="0" borderId="11" xfId="0" applyFont="1" applyBorder="1" applyAlignment="1">
      <alignment horizontal="left" vertical="center" wrapText="1" indent="1"/>
    </xf>
    <xf numFmtId="0" fontId="38" fillId="0" borderId="11" xfId="0" applyFont="1" applyBorder="1" applyAlignment="1">
      <alignment horizontal="left" vertical="center" wrapText="1" indent="2"/>
    </xf>
    <xf numFmtId="0" fontId="49" fillId="0" borderId="12" xfId="0" applyFont="1" applyBorder="1" applyAlignment="1">
      <alignment horizontal="justify" vertical="center"/>
    </xf>
    <xf numFmtId="0" fontId="49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1"/>
    </xf>
    <xf numFmtId="0" fontId="49" fillId="0" borderId="12" xfId="0" applyFont="1" applyBorder="1" applyAlignment="1">
      <alignment horizontal="left" vertical="center" wrapText="1"/>
    </xf>
    <xf numFmtId="0" fontId="38" fillId="0" borderId="0" xfId="59" applyProtection="1">
      <alignment/>
      <protection locked="0"/>
    </xf>
    <xf numFmtId="0" fontId="38" fillId="0" borderId="0" xfId="59">
      <alignment/>
      <protection/>
    </xf>
    <xf numFmtId="0" fontId="50" fillId="0" borderId="0" xfId="59" applyFont="1">
      <alignment/>
      <protection/>
    </xf>
    <xf numFmtId="43" fontId="47" fillId="0" borderId="10" xfId="48" applyFont="1" applyBorder="1" applyAlignment="1">
      <alignment vertical="center"/>
    </xf>
    <xf numFmtId="43" fontId="47" fillId="0" borderId="11" xfId="48" applyFont="1" applyBorder="1" applyAlignment="1">
      <alignment vertical="center"/>
    </xf>
    <xf numFmtId="43" fontId="48" fillId="0" borderId="11" xfId="48" applyFont="1" applyBorder="1" applyAlignment="1">
      <alignment vertical="center"/>
    </xf>
    <xf numFmtId="43" fontId="49" fillId="0" borderId="11" xfId="48" applyFont="1" applyBorder="1" applyAlignment="1">
      <alignment vertical="center"/>
    </xf>
    <xf numFmtId="43" fontId="38" fillId="0" borderId="11" xfId="48" applyFont="1" applyBorder="1" applyAlignment="1">
      <alignment vertical="center"/>
    </xf>
    <xf numFmtId="43" fontId="38" fillId="0" borderId="12" xfId="48" applyFont="1" applyBorder="1" applyAlignment="1">
      <alignment vertical="center"/>
    </xf>
    <xf numFmtId="43" fontId="46" fillId="0" borderId="0" xfId="48" applyFont="1" applyAlignment="1">
      <alignment/>
    </xf>
    <xf numFmtId="0" fontId="51" fillId="33" borderId="13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/>
    </xf>
    <xf numFmtId="0" fontId="51" fillId="35" borderId="15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/>
    </xf>
    <xf numFmtId="43" fontId="51" fillId="37" borderId="16" xfId="48" applyFont="1" applyFill="1" applyBorder="1" applyAlignment="1">
      <alignment horizontal="center" vertical="center"/>
    </xf>
    <xf numFmtId="43" fontId="51" fillId="38" borderId="10" xfId="48" applyFont="1" applyFill="1" applyBorder="1" applyAlignment="1">
      <alignment horizontal="center" vertical="center"/>
    </xf>
    <xf numFmtId="0" fontId="51" fillId="39" borderId="12" xfId="0" applyFont="1" applyFill="1" applyBorder="1" applyAlignment="1">
      <alignment horizontal="center" vertical="top"/>
    </xf>
    <xf numFmtId="43" fontId="51" fillId="40" borderId="16" xfId="48" applyFont="1" applyFill="1" applyBorder="1" applyAlignment="1">
      <alignment horizontal="center" vertical="center"/>
    </xf>
    <xf numFmtId="43" fontId="51" fillId="41" borderId="16" xfId="48" applyFont="1" applyFill="1" applyBorder="1" applyAlignment="1">
      <alignment horizontal="center" vertical="center" wrapText="1"/>
    </xf>
    <xf numFmtId="43" fontId="51" fillId="42" borderId="12" xfId="48" applyFont="1" applyFill="1" applyBorder="1" applyAlignment="1">
      <alignment horizontal="center" vertical="top"/>
    </xf>
    <xf numFmtId="0" fontId="52" fillId="43" borderId="13" xfId="0" applyFont="1" applyFill="1" applyBorder="1" applyAlignment="1">
      <alignment horizontal="center" vertical="center" wrapText="1"/>
    </xf>
    <xf numFmtId="0" fontId="52" fillId="44" borderId="14" xfId="0" applyFont="1" applyFill="1" applyBorder="1" applyAlignment="1">
      <alignment horizontal="center" vertical="center" wrapText="1"/>
    </xf>
    <xf numFmtId="0" fontId="52" fillId="45" borderId="15" xfId="0" applyFont="1" applyFill="1" applyBorder="1" applyAlignment="1">
      <alignment horizontal="center" vertical="center" wrapText="1"/>
    </xf>
    <xf numFmtId="0" fontId="52" fillId="46" borderId="10" xfId="0" applyFont="1" applyFill="1" applyBorder="1" applyAlignment="1">
      <alignment horizontal="center" vertical="center" wrapText="1"/>
    </xf>
    <xf numFmtId="0" fontId="52" fillId="47" borderId="16" xfId="0" applyFont="1" applyFill="1" applyBorder="1" applyAlignment="1">
      <alignment horizontal="center" vertical="center" wrapText="1"/>
    </xf>
    <xf numFmtId="0" fontId="52" fillId="48" borderId="12" xfId="0" applyFont="1" applyFill="1" applyBorder="1" applyAlignment="1">
      <alignment horizontal="center" vertical="top" wrapText="1"/>
    </xf>
    <xf numFmtId="0" fontId="52" fillId="49" borderId="16" xfId="0" applyFont="1" applyFill="1" applyBorder="1" applyAlignment="1">
      <alignment horizontal="center" vertical="center" wrapText="1"/>
    </xf>
    <xf numFmtId="43" fontId="38" fillId="0" borderId="10" xfId="48" applyFont="1" applyBorder="1" applyAlignment="1">
      <alignment vertical="center"/>
    </xf>
    <xf numFmtId="43" fontId="38" fillId="0" borderId="0" xfId="48" applyFont="1" applyAlignment="1">
      <alignment/>
    </xf>
    <xf numFmtId="0" fontId="52" fillId="50" borderId="14" xfId="0" applyFont="1" applyFill="1" applyBorder="1" applyAlignment="1">
      <alignment horizontal="center" vertical="center"/>
    </xf>
    <xf numFmtId="0" fontId="52" fillId="51" borderId="15" xfId="0" applyFont="1" applyFill="1" applyBorder="1" applyAlignment="1">
      <alignment horizontal="center" vertical="center"/>
    </xf>
    <xf numFmtId="0" fontId="52" fillId="52" borderId="10" xfId="0" applyFont="1" applyFill="1" applyBorder="1" applyAlignment="1">
      <alignment horizontal="center" vertical="center"/>
    </xf>
    <xf numFmtId="0" fontId="52" fillId="53" borderId="12" xfId="0" applyFont="1" applyFill="1" applyBorder="1" applyAlignment="1">
      <alignment horizontal="center" vertical="top"/>
    </xf>
    <xf numFmtId="43" fontId="52" fillId="54" borderId="16" xfId="48" applyFont="1" applyFill="1" applyBorder="1" applyAlignment="1">
      <alignment horizontal="center" vertical="center" wrapText="1"/>
    </xf>
    <xf numFmtId="43" fontId="52" fillId="55" borderId="10" xfId="48" applyFont="1" applyFill="1" applyBorder="1" applyAlignment="1">
      <alignment horizontal="center" vertical="center" wrapText="1"/>
    </xf>
    <xf numFmtId="43" fontId="52" fillId="56" borderId="16" xfId="48" applyFont="1" applyFill="1" applyBorder="1" applyAlignment="1">
      <alignment horizontal="center" vertical="center" wrapText="1"/>
    </xf>
    <xf numFmtId="43" fontId="52" fillId="57" borderId="12" xfId="48" applyFont="1" applyFill="1" applyBorder="1" applyAlignment="1">
      <alignment horizontal="center" vertical="top" wrapText="1"/>
    </xf>
    <xf numFmtId="43" fontId="49" fillId="0" borderId="12" xfId="48" applyFont="1" applyBorder="1" applyAlignment="1">
      <alignment vertical="center"/>
    </xf>
    <xf numFmtId="43" fontId="49" fillId="0" borderId="10" xfId="48" applyFont="1" applyBorder="1" applyAlignment="1">
      <alignment vertical="center"/>
    </xf>
    <xf numFmtId="0" fontId="52" fillId="58" borderId="12" xfId="0" applyFont="1" applyFill="1" applyBorder="1" applyAlignment="1">
      <alignment horizontal="center" vertical="center"/>
    </xf>
    <xf numFmtId="0" fontId="52" fillId="59" borderId="12" xfId="0" applyFont="1" applyFill="1" applyBorder="1" applyAlignment="1">
      <alignment horizontal="center" vertical="center" wrapText="1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Millares 4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2 3" xfId="61"/>
    <cellStyle name="Normal 3" xfId="62"/>
    <cellStyle name="Normal 4" xfId="63"/>
    <cellStyle name="Normal 4 2" xfId="64"/>
    <cellStyle name="Normal 5" xfId="65"/>
    <cellStyle name="Normal 5 2" xfId="66"/>
    <cellStyle name="Normal 6" xfId="67"/>
    <cellStyle name="Normal 6 2" xfId="68"/>
    <cellStyle name="Normal 7" xfId="69"/>
    <cellStyle name="Normal 8" xfId="70"/>
    <cellStyle name="Normal 9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1</xdr:row>
      <xdr:rowOff>28575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0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0</xdr:col>
      <xdr:colOff>819150</xdr:colOff>
      <xdr:row>0</xdr:row>
      <xdr:rowOff>647700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142875" y="47625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47625</xdr:rowOff>
    </xdr:from>
    <xdr:to>
      <xdr:col>0</xdr:col>
      <xdr:colOff>838200</xdr:colOff>
      <xdr:row>0</xdr:row>
      <xdr:rowOff>542925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161925" y="47625"/>
          <a:ext cx="676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0</xdr:col>
      <xdr:colOff>762000</xdr:colOff>
      <xdr:row>0</xdr:row>
      <xdr:rowOff>571500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85725" y="85725"/>
          <a:ext cx="676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24" customWidth="1"/>
  </cols>
  <sheetData>
    <row r="1" spans="1:2" ht="11.25">
      <c r="A1" s="23"/>
      <c r="B1" s="23"/>
    </row>
    <row r="2020" ht="11.25">
      <c r="A2020" s="25" t="s">
        <v>148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1">
      <selection activeCell="A1" sqref="A1:G1"/>
    </sheetView>
  </sheetViews>
  <sheetFormatPr defaultColWidth="12" defaultRowHeight="12.75"/>
  <cols>
    <col min="1" max="1" width="90.83203125" style="1" customWidth="1"/>
    <col min="2" max="7" width="16.83203125" style="32" customWidth="1"/>
    <col min="8" max="16384" width="12" style="1" customWidth="1"/>
  </cols>
  <sheetData>
    <row r="1" spans="1:7" ht="45.75" customHeight="1">
      <c r="A1" s="33" t="s">
        <v>149</v>
      </c>
      <c r="B1" s="34"/>
      <c r="C1" s="34"/>
      <c r="D1" s="34"/>
      <c r="E1" s="34"/>
      <c r="F1" s="34"/>
      <c r="G1" s="35"/>
    </row>
    <row r="2" spans="1:7" ht="12.75">
      <c r="A2" s="36"/>
      <c r="B2" s="37" t="s">
        <v>0</v>
      </c>
      <c r="C2" s="37"/>
      <c r="D2" s="37"/>
      <c r="E2" s="37"/>
      <c r="F2" s="37"/>
      <c r="G2" s="38"/>
    </row>
    <row r="3" spans="1:7" ht="22.5">
      <c r="A3" s="39" t="s">
        <v>1</v>
      </c>
      <c r="B3" s="40" t="s">
        <v>2</v>
      </c>
      <c r="C3" s="41" t="s">
        <v>3</v>
      </c>
      <c r="D3" s="40" t="s">
        <v>4</v>
      </c>
      <c r="E3" s="40" t="s">
        <v>5</v>
      </c>
      <c r="F3" s="40" t="s">
        <v>6</v>
      </c>
      <c r="G3" s="42" t="s">
        <v>7</v>
      </c>
    </row>
    <row r="4" spans="1:7" ht="12.75">
      <c r="A4" s="2" t="s">
        <v>8</v>
      </c>
      <c r="B4" s="26">
        <f>B5+B13+B23+B33+B43+B53+B57+B66+B70</f>
        <v>14438266.58</v>
      </c>
      <c r="C4" s="26">
        <f>C5+C13+C23+C33+C43+C53+C57+C66+C70</f>
        <v>2185236.56</v>
      </c>
      <c r="D4" s="26">
        <f>D5+D13+D23+D33+D43+D53+D57+D66+D70</f>
        <v>16623503.14</v>
      </c>
      <c r="E4" s="26">
        <f>E5+E13+E23+E33+E43+E53+E57+E66+E70</f>
        <v>12789867.05</v>
      </c>
      <c r="F4" s="26">
        <f>F5+F13+F23+F33+F43+F53+F57+F66+F70</f>
        <v>12780587.05</v>
      </c>
      <c r="G4" s="26">
        <f>G5+G13+G23+G33+G43+G53+G57+G66+G70</f>
        <v>3833636.090000001</v>
      </c>
    </row>
    <row r="5" spans="1:7" ht="12.75">
      <c r="A5" s="3" t="s">
        <v>9</v>
      </c>
      <c r="B5" s="27">
        <f>SUM(B6:B12)</f>
        <v>9692966.01</v>
      </c>
      <c r="C5" s="27">
        <f>SUM(C6:C12)</f>
        <v>1850424.76</v>
      </c>
      <c r="D5" s="27">
        <f>SUM(D6:D12)</f>
        <v>11543390.77</v>
      </c>
      <c r="E5" s="27">
        <f>SUM(E6:E12)</f>
        <v>8694117.35</v>
      </c>
      <c r="F5" s="27">
        <f>SUM(F6:F12)</f>
        <v>8694117.35</v>
      </c>
      <c r="G5" s="27">
        <f>SUM(G6:G12)</f>
        <v>2849273.4200000004</v>
      </c>
    </row>
    <row r="6" spans="1:7" ht="12.75">
      <c r="A6" s="4" t="s">
        <v>10</v>
      </c>
      <c r="B6" s="28">
        <v>2739421.64</v>
      </c>
      <c r="C6" s="28">
        <v>612747.45</v>
      </c>
      <c r="D6" s="28">
        <v>3352169.09</v>
      </c>
      <c r="E6" s="28">
        <v>2770066.83</v>
      </c>
      <c r="F6" s="28">
        <v>2770066.83</v>
      </c>
      <c r="G6" s="28">
        <v>582102.26</v>
      </c>
    </row>
    <row r="7" spans="1:7" ht="12.75">
      <c r="A7" s="4" t="s">
        <v>11</v>
      </c>
      <c r="B7" s="28">
        <v>3894445.45</v>
      </c>
      <c r="C7" s="28">
        <v>580035.05</v>
      </c>
      <c r="D7" s="28">
        <v>4474480.5</v>
      </c>
      <c r="E7" s="28">
        <v>3262679.36</v>
      </c>
      <c r="F7" s="28">
        <v>3262679.36</v>
      </c>
      <c r="G7" s="28">
        <v>1211801.14</v>
      </c>
    </row>
    <row r="8" spans="1:7" ht="12.75">
      <c r="A8" s="4" t="s">
        <v>12</v>
      </c>
      <c r="B8" s="28">
        <v>1410188.04</v>
      </c>
      <c r="C8" s="28">
        <v>407941.01</v>
      </c>
      <c r="D8" s="28">
        <v>1818129.05</v>
      </c>
      <c r="E8" s="28">
        <v>1328520.39</v>
      </c>
      <c r="F8" s="28">
        <v>1328520.39</v>
      </c>
      <c r="G8" s="28">
        <v>489608.66</v>
      </c>
    </row>
    <row r="9" spans="1:7" ht="12.75">
      <c r="A9" s="4" t="s">
        <v>13</v>
      </c>
      <c r="B9" s="28">
        <v>1455410.88</v>
      </c>
      <c r="C9" s="28">
        <v>278875.56</v>
      </c>
      <c r="D9" s="28">
        <v>1734286.44</v>
      </c>
      <c r="E9" s="28">
        <v>1322884.55</v>
      </c>
      <c r="F9" s="28">
        <v>1322884.55</v>
      </c>
      <c r="G9" s="28">
        <v>411401.89</v>
      </c>
    </row>
    <row r="10" spans="1:7" ht="12.75">
      <c r="A10" s="4" t="s">
        <v>14</v>
      </c>
      <c r="B10" s="28">
        <v>193500</v>
      </c>
      <c r="C10" s="28">
        <v>-29174.31</v>
      </c>
      <c r="D10" s="28">
        <v>164325.69</v>
      </c>
      <c r="E10" s="28">
        <v>9966.22</v>
      </c>
      <c r="F10" s="28">
        <v>9966.22</v>
      </c>
      <c r="G10" s="28">
        <v>154359.47</v>
      </c>
    </row>
    <row r="11" spans="1:7" ht="12.75">
      <c r="A11" s="4" t="s">
        <v>15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f aca="true" t="shared" si="0" ref="G11:G70">D11-E11</f>
        <v>0</v>
      </c>
    </row>
    <row r="12" spans="1:7" ht="12.75">
      <c r="A12" s="4" t="s">
        <v>16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f t="shared" si="0"/>
        <v>0</v>
      </c>
    </row>
    <row r="13" spans="1:7" ht="12.75">
      <c r="A13" s="3" t="s">
        <v>17</v>
      </c>
      <c r="B13" s="27">
        <f>SUM(B14:B22)</f>
        <v>1657500</v>
      </c>
      <c r="C13" s="27">
        <f>SUM(C14:C22)</f>
        <v>228668.93</v>
      </c>
      <c r="D13" s="27">
        <f>SUM(D14:D22)</f>
        <v>1886168.9300000002</v>
      </c>
      <c r="E13" s="27">
        <f>SUM(E14:E22)</f>
        <v>1650712.04</v>
      </c>
      <c r="F13" s="27">
        <f>SUM(F14:F22)</f>
        <v>1650712.04</v>
      </c>
      <c r="G13" s="27">
        <f t="shared" si="0"/>
        <v>235456.89000000013</v>
      </c>
    </row>
    <row r="14" spans="1:7" ht="12.75">
      <c r="A14" s="4" t="s">
        <v>18</v>
      </c>
      <c r="B14" s="28">
        <v>218000</v>
      </c>
      <c r="C14" s="28">
        <v>-76550</v>
      </c>
      <c r="D14" s="28">
        <v>141450</v>
      </c>
      <c r="E14" s="28">
        <v>106289.74</v>
      </c>
      <c r="F14" s="28">
        <v>106289.74</v>
      </c>
      <c r="G14" s="28">
        <v>35160.26</v>
      </c>
    </row>
    <row r="15" spans="1:7" ht="12.75">
      <c r="A15" s="4" t="s">
        <v>19</v>
      </c>
      <c r="B15" s="28">
        <v>55000</v>
      </c>
      <c r="C15" s="28">
        <v>19170</v>
      </c>
      <c r="D15" s="28">
        <v>74170</v>
      </c>
      <c r="E15" s="28">
        <v>53162.81</v>
      </c>
      <c r="F15" s="28">
        <v>53162.81</v>
      </c>
      <c r="G15" s="28">
        <v>21007.19</v>
      </c>
    </row>
    <row r="16" spans="1:7" ht="12.75">
      <c r="A16" s="4" t="s">
        <v>20</v>
      </c>
      <c r="B16" s="28">
        <v>65000</v>
      </c>
      <c r="C16" s="28">
        <v>-16653</v>
      </c>
      <c r="D16" s="28">
        <v>48347</v>
      </c>
      <c r="E16" s="28">
        <v>48347</v>
      </c>
      <c r="F16" s="28">
        <v>48347</v>
      </c>
      <c r="G16" s="28" t="s">
        <v>150</v>
      </c>
    </row>
    <row r="17" spans="1:7" ht="12.75">
      <c r="A17" s="4" t="s">
        <v>21</v>
      </c>
      <c r="B17" s="28">
        <v>611500</v>
      </c>
      <c r="C17" s="28">
        <v>-108053.22</v>
      </c>
      <c r="D17" s="28">
        <v>503446.78</v>
      </c>
      <c r="E17" s="28">
        <v>419089.47</v>
      </c>
      <c r="F17" s="28">
        <v>419089.47</v>
      </c>
      <c r="G17" s="28">
        <v>84357.31</v>
      </c>
    </row>
    <row r="18" spans="1:7" ht="12.75">
      <c r="A18" s="4" t="s">
        <v>22</v>
      </c>
      <c r="B18" s="28">
        <v>95000</v>
      </c>
      <c r="C18" s="28">
        <v>65000</v>
      </c>
      <c r="D18" s="28">
        <v>160000</v>
      </c>
      <c r="E18" s="28">
        <v>130326.91</v>
      </c>
      <c r="F18" s="28">
        <v>130326.91</v>
      </c>
      <c r="G18" s="28">
        <v>29673.09</v>
      </c>
    </row>
    <row r="19" spans="1:7" ht="12.75">
      <c r="A19" s="4" t="s">
        <v>23</v>
      </c>
      <c r="B19" s="28">
        <v>338000</v>
      </c>
      <c r="C19" s="28">
        <v>129500</v>
      </c>
      <c r="D19" s="28">
        <v>467500</v>
      </c>
      <c r="E19" s="28">
        <v>403839.62</v>
      </c>
      <c r="F19" s="28">
        <v>403839.62</v>
      </c>
      <c r="G19" s="28">
        <v>63660.38</v>
      </c>
    </row>
    <row r="20" spans="1:7" ht="12.75">
      <c r="A20" s="4" t="s">
        <v>24</v>
      </c>
      <c r="B20" s="28">
        <v>275000</v>
      </c>
      <c r="C20" s="28">
        <v>216255.15</v>
      </c>
      <c r="D20" s="28">
        <v>491255.15</v>
      </c>
      <c r="E20" s="28">
        <v>489656.49</v>
      </c>
      <c r="F20" s="28">
        <v>489656.49</v>
      </c>
      <c r="G20" s="28">
        <v>1598.66</v>
      </c>
    </row>
    <row r="21" spans="1:7" ht="12.75">
      <c r="A21" s="4" t="s">
        <v>25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f t="shared" si="0"/>
        <v>0</v>
      </c>
    </row>
    <row r="22" spans="1:7" ht="12.75">
      <c r="A22" s="4" t="s">
        <v>26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f t="shared" si="0"/>
        <v>0</v>
      </c>
    </row>
    <row r="23" spans="1:7" ht="12.75">
      <c r="A23" s="3" t="s">
        <v>27</v>
      </c>
      <c r="B23" s="27">
        <f>SUM(B24:B32)</f>
        <v>2693800.57</v>
      </c>
      <c r="C23" s="27">
        <f>SUM(C24:C32)</f>
        <v>181175.66000000003</v>
      </c>
      <c r="D23" s="27">
        <f>SUM(D24:D32)</f>
        <v>2874976.23</v>
      </c>
      <c r="E23" s="27">
        <f>SUM(E24:E32)</f>
        <v>2140012.1</v>
      </c>
      <c r="F23" s="27">
        <f>SUM(F24:F32)</f>
        <v>2130732.1</v>
      </c>
      <c r="G23" s="27">
        <f t="shared" si="0"/>
        <v>734964.1299999999</v>
      </c>
    </row>
    <row r="24" spans="1:7" ht="12.75">
      <c r="A24" s="4" t="s">
        <v>28</v>
      </c>
      <c r="B24" s="28">
        <v>345000</v>
      </c>
      <c r="C24" s="28">
        <v>115000</v>
      </c>
      <c r="D24" s="28">
        <v>460000</v>
      </c>
      <c r="E24" s="28">
        <v>320251.51</v>
      </c>
      <c r="F24" s="28">
        <v>320251.51</v>
      </c>
      <c r="G24" s="28">
        <v>139748.49</v>
      </c>
    </row>
    <row r="25" spans="1:7" ht="12.75">
      <c r="A25" s="4" t="s">
        <v>29</v>
      </c>
      <c r="B25" s="28">
        <v>55000</v>
      </c>
      <c r="C25" s="28">
        <v>8550</v>
      </c>
      <c r="D25" s="28">
        <v>63550</v>
      </c>
      <c r="E25" s="28">
        <v>45963</v>
      </c>
      <c r="F25" s="28">
        <v>45963</v>
      </c>
      <c r="G25" s="28">
        <v>17587</v>
      </c>
    </row>
    <row r="26" spans="1:7" ht="12.75">
      <c r="A26" s="4" t="s">
        <v>30</v>
      </c>
      <c r="B26" s="28">
        <v>851000</v>
      </c>
      <c r="C26" s="28">
        <v>17400</v>
      </c>
      <c r="D26" s="28">
        <v>868400</v>
      </c>
      <c r="E26" s="28">
        <v>643079.85</v>
      </c>
      <c r="F26" s="28">
        <v>633799.85</v>
      </c>
      <c r="G26" s="28">
        <v>225320.15</v>
      </c>
    </row>
    <row r="27" spans="1:7" ht="12.75">
      <c r="A27" s="4" t="s">
        <v>31</v>
      </c>
      <c r="B27" s="28">
        <v>112000</v>
      </c>
      <c r="C27" s="28">
        <v>-19614.34</v>
      </c>
      <c r="D27" s="28">
        <v>92385.66</v>
      </c>
      <c r="E27" s="28">
        <v>60245.71</v>
      </c>
      <c r="F27" s="28">
        <v>60245.71</v>
      </c>
      <c r="G27" s="28">
        <v>32139.95</v>
      </c>
    </row>
    <row r="28" spans="1:7" ht="12.75">
      <c r="A28" s="4" t="s">
        <v>32</v>
      </c>
      <c r="B28" s="28">
        <v>452500</v>
      </c>
      <c r="C28" s="28">
        <v>410340</v>
      </c>
      <c r="D28" s="28">
        <v>862840</v>
      </c>
      <c r="E28" s="28">
        <v>667558.53</v>
      </c>
      <c r="F28" s="28">
        <v>667558.53</v>
      </c>
      <c r="G28" s="28">
        <v>195281.47</v>
      </c>
    </row>
    <row r="29" spans="1:7" ht="12.75">
      <c r="A29" s="4" t="s">
        <v>33</v>
      </c>
      <c r="B29" s="28">
        <v>280000</v>
      </c>
      <c r="C29" s="28">
        <v>-50500</v>
      </c>
      <c r="D29" s="28">
        <v>229500</v>
      </c>
      <c r="E29" s="28">
        <v>220957.51</v>
      </c>
      <c r="F29" s="28">
        <v>220957.51</v>
      </c>
      <c r="G29" s="28">
        <v>8542.49</v>
      </c>
    </row>
    <row r="30" spans="1:7" ht="12.75">
      <c r="A30" s="4" t="s">
        <v>34</v>
      </c>
      <c r="B30" s="28">
        <v>283800.57</v>
      </c>
      <c r="C30" s="28">
        <v>-273800.57</v>
      </c>
      <c r="D30" s="28">
        <v>10000</v>
      </c>
      <c r="E30" s="28">
        <v>3474.03</v>
      </c>
      <c r="F30" s="28">
        <v>3474.03</v>
      </c>
      <c r="G30" s="28">
        <v>6525.97</v>
      </c>
    </row>
    <row r="31" spans="1:7" ht="12.75">
      <c r="A31" s="4" t="s">
        <v>35</v>
      </c>
      <c r="B31" s="28">
        <v>108500</v>
      </c>
      <c r="C31" s="28">
        <v>37800.57</v>
      </c>
      <c r="D31" s="28">
        <v>146300.57</v>
      </c>
      <c r="E31" s="28">
        <v>115125</v>
      </c>
      <c r="F31" s="28">
        <v>115125</v>
      </c>
      <c r="G31" s="28">
        <v>31175.57</v>
      </c>
    </row>
    <row r="32" spans="1:7" ht="12.75">
      <c r="A32" s="4" t="s">
        <v>36</v>
      </c>
      <c r="B32" s="28">
        <v>206000</v>
      </c>
      <c r="C32" s="28">
        <v>-64000</v>
      </c>
      <c r="D32" s="28">
        <v>142000</v>
      </c>
      <c r="E32" s="28">
        <v>63356.96</v>
      </c>
      <c r="F32" s="28">
        <v>63356.96</v>
      </c>
      <c r="G32" s="28">
        <v>78643.04</v>
      </c>
    </row>
    <row r="33" spans="1:7" ht="12.75">
      <c r="A33" s="3" t="s">
        <v>37</v>
      </c>
      <c r="B33" s="27">
        <f>SUM(B34:B42)</f>
        <v>264000</v>
      </c>
      <c r="C33" s="27">
        <f>SUM(C34:C42)</f>
        <v>-8000</v>
      </c>
      <c r="D33" s="27">
        <f>SUM(D34:D42)</f>
        <v>256000</v>
      </c>
      <c r="E33" s="27">
        <f>SUM(E34:E42)</f>
        <v>254360.76</v>
      </c>
      <c r="F33" s="27">
        <f>SUM(F34:F42)</f>
        <v>254360.76</v>
      </c>
      <c r="G33" s="27">
        <f t="shared" si="0"/>
        <v>1639.2399999999907</v>
      </c>
    </row>
    <row r="34" spans="1:7" ht="12.75">
      <c r="A34" s="4" t="s">
        <v>38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f t="shared" si="0"/>
        <v>0</v>
      </c>
    </row>
    <row r="35" spans="1:7" ht="12.75">
      <c r="A35" s="4" t="s">
        <v>39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f t="shared" si="0"/>
        <v>0</v>
      </c>
    </row>
    <row r="36" spans="1:7" ht="12.75">
      <c r="A36" s="4" t="s">
        <v>40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f t="shared" si="0"/>
        <v>0</v>
      </c>
    </row>
    <row r="37" spans="1:7" ht="12.75">
      <c r="A37" s="4" t="s">
        <v>41</v>
      </c>
      <c r="B37" s="28">
        <v>264000</v>
      </c>
      <c r="C37" s="28">
        <v>-8000</v>
      </c>
      <c r="D37" s="28">
        <v>256000</v>
      </c>
      <c r="E37" s="28">
        <v>254360.76</v>
      </c>
      <c r="F37" s="28">
        <v>254360.76</v>
      </c>
      <c r="G37" s="28">
        <v>1639.24</v>
      </c>
    </row>
    <row r="38" spans="1:7" ht="12.75">
      <c r="A38" s="4" t="s">
        <v>42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f t="shared" si="0"/>
        <v>0</v>
      </c>
    </row>
    <row r="39" spans="1:7" ht="12.75">
      <c r="A39" s="4" t="s">
        <v>43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f t="shared" si="0"/>
        <v>0</v>
      </c>
    </row>
    <row r="40" spans="1:7" ht="12.75">
      <c r="A40" s="4" t="s">
        <v>44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f t="shared" si="0"/>
        <v>0</v>
      </c>
    </row>
    <row r="41" spans="1:7" ht="12.75">
      <c r="A41" s="4" t="s">
        <v>45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f t="shared" si="0"/>
        <v>0</v>
      </c>
    </row>
    <row r="42" spans="1:7" ht="12.75">
      <c r="A42" s="4" t="s">
        <v>46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f t="shared" si="0"/>
        <v>0</v>
      </c>
    </row>
    <row r="43" spans="1:7" ht="12.75">
      <c r="A43" s="3" t="s">
        <v>47</v>
      </c>
      <c r="B43" s="27">
        <f>SUM(B44:B52)</f>
        <v>130000</v>
      </c>
      <c r="C43" s="27">
        <f>SUM(C44:C52)</f>
        <v>-67032.79000000001</v>
      </c>
      <c r="D43" s="27">
        <f>SUM(D44:D52)</f>
        <v>62967.21</v>
      </c>
      <c r="E43" s="27">
        <f>SUM(E44:E52)</f>
        <v>50664.8</v>
      </c>
      <c r="F43" s="27">
        <f>SUM(F44:F52)</f>
        <v>50664.8</v>
      </c>
      <c r="G43" s="27">
        <f t="shared" si="0"/>
        <v>12302.409999999996</v>
      </c>
    </row>
    <row r="44" spans="1:7" ht="12.75">
      <c r="A44" s="4" t="s">
        <v>48</v>
      </c>
      <c r="B44" s="28">
        <v>50000</v>
      </c>
      <c r="C44" s="28">
        <v>-25951.11</v>
      </c>
      <c r="D44" s="28">
        <v>24048.89</v>
      </c>
      <c r="E44" s="28">
        <v>12098</v>
      </c>
      <c r="F44" s="28">
        <v>12098</v>
      </c>
      <c r="G44" s="28">
        <v>11950.89</v>
      </c>
    </row>
    <row r="45" spans="1:7" ht="12.75">
      <c r="A45" s="4" t="s">
        <v>49</v>
      </c>
      <c r="B45" s="28"/>
      <c r="C45" s="28">
        <v>16823.5</v>
      </c>
      <c r="D45" s="28">
        <v>16823.5</v>
      </c>
      <c r="E45" s="28">
        <v>16823.5</v>
      </c>
      <c r="F45" s="28">
        <v>16823.5</v>
      </c>
      <c r="G45" s="28" t="s">
        <v>150</v>
      </c>
    </row>
    <row r="46" spans="1:7" ht="12.75">
      <c r="A46" s="4" t="s">
        <v>50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f t="shared" si="0"/>
        <v>0</v>
      </c>
    </row>
    <row r="47" spans="1:7" ht="12.75">
      <c r="A47" s="4" t="s">
        <v>51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f t="shared" si="0"/>
        <v>0</v>
      </c>
    </row>
    <row r="48" spans="1:7" ht="12.75">
      <c r="A48" s="4" t="s">
        <v>52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f t="shared" si="0"/>
        <v>0</v>
      </c>
    </row>
    <row r="49" spans="1:7" ht="12.75">
      <c r="A49" s="4" t="s">
        <v>53</v>
      </c>
      <c r="B49" s="28">
        <v>80000</v>
      </c>
      <c r="C49" s="28">
        <v>-57905.18</v>
      </c>
      <c r="D49" s="28">
        <v>22094.82</v>
      </c>
      <c r="E49" s="28">
        <v>21743.3</v>
      </c>
      <c r="F49" s="28">
        <v>21743.3</v>
      </c>
      <c r="G49" s="28">
        <v>351.52</v>
      </c>
    </row>
    <row r="50" spans="1:7" ht="12.75">
      <c r="A50" s="4" t="s">
        <v>54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f t="shared" si="0"/>
        <v>0</v>
      </c>
    </row>
    <row r="51" spans="1:7" ht="12.75">
      <c r="A51" s="4" t="s">
        <v>55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f t="shared" si="0"/>
        <v>0</v>
      </c>
    </row>
    <row r="52" spans="1:7" ht="12.75">
      <c r="A52" s="4" t="s">
        <v>56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f t="shared" si="0"/>
        <v>0</v>
      </c>
    </row>
    <row r="53" spans="1:7" ht="12.75">
      <c r="A53" s="3" t="s">
        <v>57</v>
      </c>
      <c r="B53" s="27">
        <f>SUM(B54:B56)</f>
        <v>0</v>
      </c>
      <c r="C53" s="27">
        <f>SUM(C54:C56)</f>
        <v>0</v>
      </c>
      <c r="D53" s="27">
        <f>SUM(D54:D56)</f>
        <v>0</v>
      </c>
      <c r="E53" s="27">
        <f>SUM(E54:E56)</f>
        <v>0</v>
      </c>
      <c r="F53" s="27">
        <f>SUM(F54:F56)</f>
        <v>0</v>
      </c>
      <c r="G53" s="27">
        <f t="shared" si="0"/>
        <v>0</v>
      </c>
    </row>
    <row r="54" spans="1:7" ht="12.75">
      <c r="A54" s="4" t="s">
        <v>58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f t="shared" si="0"/>
        <v>0</v>
      </c>
    </row>
    <row r="55" spans="1:7" ht="12.75">
      <c r="A55" s="4" t="s">
        <v>59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f t="shared" si="0"/>
        <v>0</v>
      </c>
    </row>
    <row r="56" spans="1:7" ht="12.75">
      <c r="A56" s="4" t="s">
        <v>60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f t="shared" si="0"/>
        <v>0</v>
      </c>
    </row>
    <row r="57" spans="1:7" ht="12.75">
      <c r="A57" s="3" t="s">
        <v>61</v>
      </c>
      <c r="B57" s="27">
        <f>SUM(B58:B65)</f>
        <v>0</v>
      </c>
      <c r="C57" s="27">
        <f>SUM(C58:C65)</f>
        <v>0</v>
      </c>
      <c r="D57" s="27">
        <f>SUM(D58:D65)</f>
        <v>0</v>
      </c>
      <c r="E57" s="27">
        <f>SUM(E58:E65)</f>
        <v>0</v>
      </c>
      <c r="F57" s="27">
        <f>SUM(F58:F65)</f>
        <v>0</v>
      </c>
      <c r="G57" s="27">
        <f t="shared" si="0"/>
        <v>0</v>
      </c>
    </row>
    <row r="58" spans="1:7" ht="12.75">
      <c r="A58" s="4" t="s">
        <v>62</v>
      </c>
      <c r="B58" s="28">
        <v>0</v>
      </c>
      <c r="C58" s="28">
        <v>0</v>
      </c>
      <c r="D58" s="28">
        <v>0</v>
      </c>
      <c r="E58" s="28">
        <v>0</v>
      </c>
      <c r="F58" s="28">
        <v>0</v>
      </c>
      <c r="G58" s="28">
        <f t="shared" si="0"/>
        <v>0</v>
      </c>
    </row>
    <row r="59" spans="1:7" ht="12.75">
      <c r="A59" s="4" t="s">
        <v>63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f t="shared" si="0"/>
        <v>0</v>
      </c>
    </row>
    <row r="60" spans="1:7" ht="12.75">
      <c r="A60" s="4" t="s">
        <v>64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f t="shared" si="0"/>
        <v>0</v>
      </c>
    </row>
    <row r="61" spans="1:7" ht="12.75">
      <c r="A61" s="4" t="s">
        <v>65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f t="shared" si="0"/>
        <v>0</v>
      </c>
    </row>
    <row r="62" spans="1:7" ht="12.75">
      <c r="A62" s="4" t="s">
        <v>66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f t="shared" si="0"/>
        <v>0</v>
      </c>
    </row>
    <row r="63" spans="1:7" ht="12.75">
      <c r="A63" s="4" t="s">
        <v>67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f t="shared" si="0"/>
        <v>0</v>
      </c>
    </row>
    <row r="64" spans="1:7" ht="12.75">
      <c r="A64" s="4" t="s">
        <v>68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f t="shared" si="0"/>
        <v>0</v>
      </c>
    </row>
    <row r="65" spans="1:7" ht="12.75">
      <c r="A65" s="4" t="s">
        <v>69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f t="shared" si="0"/>
        <v>0</v>
      </c>
    </row>
    <row r="66" spans="1:7" ht="12.75">
      <c r="A66" s="3" t="s">
        <v>70</v>
      </c>
      <c r="B66" s="27">
        <f>SUM(B67:B69)</f>
        <v>0</v>
      </c>
      <c r="C66" s="27">
        <f>SUM(C67:C69)</f>
        <v>0</v>
      </c>
      <c r="D66" s="27">
        <f>SUM(D67:D69)</f>
        <v>0</v>
      </c>
      <c r="E66" s="27">
        <f>SUM(E67:E69)</f>
        <v>0</v>
      </c>
      <c r="F66" s="27">
        <f>SUM(F67:F69)</f>
        <v>0</v>
      </c>
      <c r="G66" s="27">
        <f t="shared" si="0"/>
        <v>0</v>
      </c>
    </row>
    <row r="67" spans="1:7" ht="12.75">
      <c r="A67" s="4" t="s">
        <v>71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f t="shared" si="0"/>
        <v>0</v>
      </c>
    </row>
    <row r="68" spans="1:7" ht="12.75">
      <c r="A68" s="4" t="s">
        <v>72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f t="shared" si="0"/>
        <v>0</v>
      </c>
    </row>
    <row r="69" spans="1:7" ht="12.75">
      <c r="A69" s="4" t="s">
        <v>73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f t="shared" si="0"/>
        <v>0</v>
      </c>
    </row>
    <row r="70" spans="1:7" ht="12.75">
      <c r="A70" s="3" t="s">
        <v>74</v>
      </c>
      <c r="B70" s="27">
        <f>SUM(B71:B77)</f>
        <v>0</v>
      </c>
      <c r="C70" s="27">
        <f>SUM(C71:C77)</f>
        <v>0</v>
      </c>
      <c r="D70" s="27">
        <f>SUM(D71:D77)</f>
        <v>0</v>
      </c>
      <c r="E70" s="27">
        <f>SUM(E71:E77)</f>
        <v>0</v>
      </c>
      <c r="F70" s="27">
        <f>SUM(F71:F77)</f>
        <v>0</v>
      </c>
      <c r="G70" s="27">
        <f t="shared" si="0"/>
        <v>0</v>
      </c>
    </row>
    <row r="71" spans="1:7" ht="12.75">
      <c r="A71" s="4" t="s">
        <v>75</v>
      </c>
      <c r="B71" s="28">
        <v>0</v>
      </c>
      <c r="C71" s="28">
        <v>0</v>
      </c>
      <c r="D71" s="28">
        <v>0</v>
      </c>
      <c r="E71" s="28">
        <v>0</v>
      </c>
      <c r="F71" s="28">
        <v>0</v>
      </c>
      <c r="G71" s="28">
        <f aca="true" t="shared" si="1" ref="G71:G77">D71-E71</f>
        <v>0</v>
      </c>
    </row>
    <row r="72" spans="1:7" ht="12.75">
      <c r="A72" s="4" t="s">
        <v>76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28">
        <f t="shared" si="1"/>
        <v>0</v>
      </c>
    </row>
    <row r="73" spans="1:7" ht="12.75">
      <c r="A73" s="4" t="s">
        <v>77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f t="shared" si="1"/>
        <v>0</v>
      </c>
    </row>
    <row r="74" spans="1:7" ht="12.75">
      <c r="A74" s="4" t="s">
        <v>78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f t="shared" si="1"/>
        <v>0</v>
      </c>
    </row>
    <row r="75" spans="1:7" ht="12.75">
      <c r="A75" s="4" t="s">
        <v>79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f t="shared" si="1"/>
        <v>0</v>
      </c>
    </row>
    <row r="76" spans="1:7" ht="12.75">
      <c r="A76" s="4" t="s">
        <v>80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f t="shared" si="1"/>
        <v>0</v>
      </c>
    </row>
    <row r="77" spans="1:7" ht="12.75">
      <c r="A77" s="4" t="s">
        <v>81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f t="shared" si="1"/>
        <v>0</v>
      </c>
    </row>
    <row r="78" spans="1:7" ht="4.5" customHeight="1">
      <c r="A78" s="5"/>
      <c r="B78" s="29"/>
      <c r="C78" s="29"/>
      <c r="D78" s="29"/>
      <c r="E78" s="29"/>
      <c r="F78" s="29"/>
      <c r="G78" s="29"/>
    </row>
    <row r="79" spans="1:7" ht="12.75">
      <c r="A79" s="5" t="s">
        <v>82</v>
      </c>
      <c r="B79" s="29">
        <f>B80+B88+B98+B108+B118+B128+B132+B141+B145</f>
        <v>650000</v>
      </c>
      <c r="C79" s="29">
        <f>C80+C88+C98+C108+C118+C128+C132+C141+C145</f>
        <v>0</v>
      </c>
      <c r="D79" s="29">
        <f>D80+D88+D98+D108+D118+D128+D132+D141+D145</f>
        <v>650000</v>
      </c>
      <c r="E79" s="29">
        <f>E80+E88+E98+E108+E118+E128+E132+E141+E145</f>
        <v>254890.96</v>
      </c>
      <c r="F79" s="29">
        <f>F80+F88+F98+F108+F118+F128+F132+F141+F145</f>
        <v>254890.96</v>
      </c>
      <c r="G79" s="29">
        <f>G80+G88+G98+G108+G118+G128+G132+G141+G145</f>
        <v>395109.04000000004</v>
      </c>
    </row>
    <row r="80" spans="1:7" ht="12.75">
      <c r="A80" s="6" t="s">
        <v>9</v>
      </c>
      <c r="B80" s="29">
        <f>SUM(B81:B87)</f>
        <v>0</v>
      </c>
      <c r="C80" s="29">
        <f>SUM(C81:C87)</f>
        <v>0</v>
      </c>
      <c r="D80" s="29">
        <f>SUM(D81:D87)</f>
        <v>0</v>
      </c>
      <c r="E80" s="29">
        <f>SUM(E81:E87)</f>
        <v>0</v>
      </c>
      <c r="F80" s="29">
        <f>SUM(F81:F87)</f>
        <v>0</v>
      </c>
      <c r="G80" s="29">
        <f>SUM(G81:G87)</f>
        <v>0</v>
      </c>
    </row>
    <row r="81" spans="1:7" ht="12.75">
      <c r="A81" s="7" t="s">
        <v>10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  <c r="G81" s="30">
        <f aca="true" t="shared" si="2" ref="G81:G144">D81-E81</f>
        <v>0</v>
      </c>
    </row>
    <row r="82" spans="1:7" ht="12.75">
      <c r="A82" s="7" t="s">
        <v>11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f t="shared" si="2"/>
        <v>0</v>
      </c>
    </row>
    <row r="83" spans="1:7" ht="12.75">
      <c r="A83" s="7" t="s">
        <v>12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  <c r="G83" s="30">
        <f t="shared" si="2"/>
        <v>0</v>
      </c>
    </row>
    <row r="84" spans="1:7" ht="12.75">
      <c r="A84" s="7" t="s">
        <v>13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  <c r="G84" s="30">
        <f t="shared" si="2"/>
        <v>0</v>
      </c>
    </row>
    <row r="85" spans="1:7" ht="12.75">
      <c r="A85" s="7" t="s">
        <v>14</v>
      </c>
      <c r="B85" s="30">
        <v>0</v>
      </c>
      <c r="C85" s="30">
        <v>0</v>
      </c>
      <c r="D85" s="30">
        <v>0</v>
      </c>
      <c r="E85" s="30">
        <v>0</v>
      </c>
      <c r="F85" s="30">
        <v>0</v>
      </c>
      <c r="G85" s="30">
        <f t="shared" si="2"/>
        <v>0</v>
      </c>
    </row>
    <row r="86" spans="1:7" ht="12.75">
      <c r="A86" s="7" t="s">
        <v>15</v>
      </c>
      <c r="B86" s="30">
        <v>0</v>
      </c>
      <c r="C86" s="30">
        <v>0</v>
      </c>
      <c r="D86" s="30">
        <v>0</v>
      </c>
      <c r="E86" s="30">
        <v>0</v>
      </c>
      <c r="F86" s="30">
        <v>0</v>
      </c>
      <c r="G86" s="30">
        <f t="shared" si="2"/>
        <v>0</v>
      </c>
    </row>
    <row r="87" spans="1:7" ht="12.75">
      <c r="A87" s="7" t="s">
        <v>16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  <c r="G87" s="30">
        <f t="shared" si="2"/>
        <v>0</v>
      </c>
    </row>
    <row r="88" spans="1:7" ht="12.75">
      <c r="A88" s="6" t="s">
        <v>17</v>
      </c>
      <c r="B88" s="29">
        <f>SUM(B89:B97)</f>
        <v>480000</v>
      </c>
      <c r="C88" s="29">
        <f>SUM(C89:C97)</f>
        <v>-210000</v>
      </c>
      <c r="D88" s="29">
        <f>SUM(D89:D97)</f>
        <v>270000</v>
      </c>
      <c r="E88" s="29">
        <f>SUM(E89:E97)</f>
        <v>48430.96</v>
      </c>
      <c r="F88" s="29">
        <f>SUM(F89:F97)</f>
        <v>48430.96</v>
      </c>
      <c r="G88" s="29">
        <f t="shared" si="2"/>
        <v>221569.04</v>
      </c>
    </row>
    <row r="89" spans="1:7" ht="12.75">
      <c r="A89" s="7" t="s">
        <v>18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  <c r="G89" s="30">
        <f t="shared" si="2"/>
        <v>0</v>
      </c>
    </row>
    <row r="90" spans="1:7" ht="12.75">
      <c r="A90" s="7" t="s">
        <v>19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  <c r="G90" s="30">
        <f t="shared" si="2"/>
        <v>0</v>
      </c>
    </row>
    <row r="91" spans="1:7" ht="12.75">
      <c r="A91" s="7" t="s">
        <v>20</v>
      </c>
      <c r="B91" s="30">
        <v>0</v>
      </c>
      <c r="C91" s="30">
        <v>0</v>
      </c>
      <c r="D91" s="30">
        <v>0</v>
      </c>
      <c r="E91" s="30">
        <v>0</v>
      </c>
      <c r="F91" s="30">
        <v>0</v>
      </c>
      <c r="G91" s="30">
        <f t="shared" si="2"/>
        <v>0</v>
      </c>
    </row>
    <row r="92" spans="1:7" ht="12.75">
      <c r="A92" s="7" t="s">
        <v>21</v>
      </c>
      <c r="B92" s="30">
        <v>160000</v>
      </c>
      <c r="C92" s="30">
        <v>-20000</v>
      </c>
      <c r="D92" s="30">
        <v>140000</v>
      </c>
      <c r="E92" s="30">
        <v>33430.97</v>
      </c>
      <c r="F92" s="30">
        <v>33430.97</v>
      </c>
      <c r="G92" s="30">
        <v>106569.03</v>
      </c>
    </row>
    <row r="93" spans="1:7" ht="12.75">
      <c r="A93" s="7" t="s">
        <v>22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  <c r="G93" s="30">
        <f t="shared" si="2"/>
        <v>0</v>
      </c>
    </row>
    <row r="94" spans="1:7" ht="12.75">
      <c r="A94" s="7" t="s">
        <v>23</v>
      </c>
      <c r="B94" s="30">
        <v>0</v>
      </c>
      <c r="C94" s="30">
        <v>0</v>
      </c>
      <c r="D94" s="30">
        <v>0</v>
      </c>
      <c r="E94" s="30">
        <v>0</v>
      </c>
      <c r="F94" s="30">
        <v>0</v>
      </c>
      <c r="G94" s="30">
        <f t="shared" si="2"/>
        <v>0</v>
      </c>
    </row>
    <row r="95" spans="1:7" ht="12.75">
      <c r="A95" s="7" t="s">
        <v>24</v>
      </c>
      <c r="B95" s="30">
        <v>320000</v>
      </c>
      <c r="C95" s="30">
        <v>-190000</v>
      </c>
      <c r="D95" s="30">
        <v>130000</v>
      </c>
      <c r="E95" s="30">
        <v>14999.99</v>
      </c>
      <c r="F95" s="30">
        <v>14999.99</v>
      </c>
      <c r="G95" s="30">
        <v>115000.01</v>
      </c>
    </row>
    <row r="96" spans="1:7" ht="12.75">
      <c r="A96" s="7" t="s">
        <v>25</v>
      </c>
      <c r="B96" s="30">
        <v>0</v>
      </c>
      <c r="C96" s="30">
        <v>0</v>
      </c>
      <c r="D96" s="30">
        <v>0</v>
      </c>
      <c r="E96" s="30">
        <v>0</v>
      </c>
      <c r="F96" s="30">
        <v>0</v>
      </c>
      <c r="G96" s="30">
        <f t="shared" si="2"/>
        <v>0</v>
      </c>
    </row>
    <row r="97" spans="1:7" ht="12.75">
      <c r="A97" s="7" t="s">
        <v>26</v>
      </c>
      <c r="B97" s="30">
        <v>0</v>
      </c>
      <c r="C97" s="30">
        <v>0</v>
      </c>
      <c r="D97" s="30">
        <v>0</v>
      </c>
      <c r="E97" s="30">
        <v>0</v>
      </c>
      <c r="F97" s="30">
        <v>0</v>
      </c>
      <c r="G97" s="30">
        <f t="shared" si="2"/>
        <v>0</v>
      </c>
    </row>
    <row r="98" spans="1:7" ht="12.75">
      <c r="A98" s="6" t="s">
        <v>27</v>
      </c>
      <c r="B98" s="29">
        <f>SUM(B99:B107)</f>
        <v>95000</v>
      </c>
      <c r="C98" s="29">
        <f>SUM(C99:C107)</f>
        <v>210000</v>
      </c>
      <c r="D98" s="29">
        <f>SUM(D99:D107)</f>
        <v>305000</v>
      </c>
      <c r="E98" s="29">
        <f>SUM(E99:E107)</f>
        <v>206460</v>
      </c>
      <c r="F98" s="29">
        <f>SUM(F99:F107)</f>
        <v>206460</v>
      </c>
      <c r="G98" s="29">
        <f t="shared" si="2"/>
        <v>98540</v>
      </c>
    </row>
    <row r="99" spans="1:7" ht="12.75">
      <c r="A99" s="7" t="s">
        <v>28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  <c r="G99" s="30">
        <f t="shared" si="2"/>
        <v>0</v>
      </c>
    </row>
    <row r="100" spans="1:7" ht="12.75">
      <c r="A100" s="7" t="s">
        <v>29</v>
      </c>
      <c r="B100" s="30">
        <v>0</v>
      </c>
      <c r="C100" s="30">
        <v>0</v>
      </c>
      <c r="D100" s="30">
        <v>0</v>
      </c>
      <c r="E100" s="30">
        <v>0</v>
      </c>
      <c r="F100" s="30">
        <v>0</v>
      </c>
      <c r="G100" s="30">
        <f t="shared" si="2"/>
        <v>0</v>
      </c>
    </row>
    <row r="101" spans="1:7" ht="12.75">
      <c r="A101" s="7" t="s">
        <v>30</v>
      </c>
      <c r="B101" s="30">
        <v>0</v>
      </c>
      <c r="C101" s="30">
        <v>0</v>
      </c>
      <c r="D101" s="30">
        <v>0</v>
      </c>
      <c r="E101" s="30">
        <v>0</v>
      </c>
      <c r="F101" s="30">
        <v>0</v>
      </c>
      <c r="G101" s="30">
        <f t="shared" si="2"/>
        <v>0</v>
      </c>
    </row>
    <row r="102" spans="1:7" ht="12.75">
      <c r="A102" s="7" t="s">
        <v>31</v>
      </c>
      <c r="B102" s="30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f t="shared" si="2"/>
        <v>0</v>
      </c>
    </row>
    <row r="103" spans="1:7" ht="12.75">
      <c r="A103" s="7" t="s">
        <v>32</v>
      </c>
      <c r="B103" s="30">
        <v>85000</v>
      </c>
      <c r="C103" s="30">
        <v>120000</v>
      </c>
      <c r="D103" s="30">
        <v>205000</v>
      </c>
      <c r="E103" s="30">
        <v>106460</v>
      </c>
      <c r="F103" s="30">
        <v>106460</v>
      </c>
      <c r="G103" s="30">
        <v>98540</v>
      </c>
    </row>
    <row r="104" spans="1:7" ht="12.75">
      <c r="A104" s="7" t="s">
        <v>33</v>
      </c>
      <c r="B104" s="30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f t="shared" si="2"/>
        <v>0</v>
      </c>
    </row>
    <row r="105" spans="1:7" ht="12.75">
      <c r="A105" s="7" t="s">
        <v>34</v>
      </c>
      <c r="B105" s="30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f t="shared" si="2"/>
        <v>0</v>
      </c>
    </row>
    <row r="106" spans="1:7" ht="12.75">
      <c r="A106" s="7" t="s">
        <v>35</v>
      </c>
      <c r="B106" s="30">
        <v>10000</v>
      </c>
      <c r="C106" s="30">
        <v>90000</v>
      </c>
      <c r="D106" s="30">
        <v>100000</v>
      </c>
      <c r="E106" s="30">
        <v>100000</v>
      </c>
      <c r="F106" s="30">
        <v>100000</v>
      </c>
      <c r="G106" s="30" t="s">
        <v>150</v>
      </c>
    </row>
    <row r="107" spans="1:7" ht="12.75">
      <c r="A107" s="7" t="s">
        <v>36</v>
      </c>
      <c r="B107" s="30">
        <v>0</v>
      </c>
      <c r="C107" s="30">
        <v>0</v>
      </c>
      <c r="D107" s="30">
        <v>0</v>
      </c>
      <c r="E107" s="30">
        <v>0</v>
      </c>
      <c r="F107" s="30">
        <v>0</v>
      </c>
      <c r="G107" s="30">
        <f t="shared" si="2"/>
        <v>0</v>
      </c>
    </row>
    <row r="108" spans="1:7" ht="12.75">
      <c r="A108" s="6" t="s">
        <v>37</v>
      </c>
      <c r="B108" s="29">
        <f>SUM(B109:B117)</f>
        <v>75000</v>
      </c>
      <c r="C108" s="29">
        <f>SUM(C109:C117)</f>
        <v>0</v>
      </c>
      <c r="D108" s="29">
        <f>SUM(D109:D117)</f>
        <v>75000</v>
      </c>
      <c r="E108" s="29">
        <f>SUM(E109:E117)</f>
        <v>0</v>
      </c>
      <c r="F108" s="29">
        <f>SUM(F109:F117)</f>
        <v>0</v>
      </c>
      <c r="G108" s="29">
        <f t="shared" si="2"/>
        <v>75000</v>
      </c>
    </row>
    <row r="109" spans="1:7" ht="12.75">
      <c r="A109" s="7" t="s">
        <v>38</v>
      </c>
      <c r="B109" s="30">
        <v>0</v>
      </c>
      <c r="C109" s="30">
        <v>0</v>
      </c>
      <c r="D109" s="30">
        <v>0</v>
      </c>
      <c r="E109" s="30">
        <v>0</v>
      </c>
      <c r="F109" s="30">
        <v>0</v>
      </c>
      <c r="G109" s="30">
        <f t="shared" si="2"/>
        <v>0</v>
      </c>
    </row>
    <row r="110" spans="1:7" ht="12.75">
      <c r="A110" s="7" t="s">
        <v>39</v>
      </c>
      <c r="B110" s="30">
        <v>0</v>
      </c>
      <c r="C110" s="30">
        <v>0</v>
      </c>
      <c r="D110" s="30">
        <v>0</v>
      </c>
      <c r="E110" s="30">
        <v>0</v>
      </c>
      <c r="F110" s="30">
        <v>0</v>
      </c>
      <c r="G110" s="30">
        <f t="shared" si="2"/>
        <v>0</v>
      </c>
    </row>
    <row r="111" spans="1:7" ht="12.75">
      <c r="A111" s="7" t="s">
        <v>40</v>
      </c>
      <c r="B111" s="30">
        <v>0</v>
      </c>
      <c r="C111" s="30">
        <v>0</v>
      </c>
      <c r="D111" s="30">
        <v>0</v>
      </c>
      <c r="E111" s="30">
        <v>0</v>
      </c>
      <c r="F111" s="30">
        <v>0</v>
      </c>
      <c r="G111" s="30">
        <f t="shared" si="2"/>
        <v>0</v>
      </c>
    </row>
    <row r="112" spans="1:7" ht="12.75">
      <c r="A112" s="7" t="s">
        <v>41</v>
      </c>
      <c r="B112" s="30">
        <v>75000</v>
      </c>
      <c r="C112" s="30" t="s">
        <v>150</v>
      </c>
      <c r="D112" s="30">
        <v>75000</v>
      </c>
      <c r="E112" s="30" t="s">
        <v>150</v>
      </c>
      <c r="F112" s="30" t="s">
        <v>150</v>
      </c>
      <c r="G112" s="30">
        <v>75000</v>
      </c>
    </row>
    <row r="113" spans="1:7" ht="12.75">
      <c r="A113" s="7" t="s">
        <v>42</v>
      </c>
      <c r="B113" s="30">
        <v>0</v>
      </c>
      <c r="C113" s="30">
        <v>0</v>
      </c>
      <c r="D113" s="30">
        <v>0</v>
      </c>
      <c r="E113" s="30">
        <v>0</v>
      </c>
      <c r="F113" s="30">
        <v>0</v>
      </c>
      <c r="G113" s="30">
        <f t="shared" si="2"/>
        <v>0</v>
      </c>
    </row>
    <row r="114" spans="1:7" ht="12.75">
      <c r="A114" s="7" t="s">
        <v>43</v>
      </c>
      <c r="B114" s="30">
        <v>0</v>
      </c>
      <c r="C114" s="30">
        <v>0</v>
      </c>
      <c r="D114" s="30">
        <v>0</v>
      </c>
      <c r="E114" s="30">
        <v>0</v>
      </c>
      <c r="F114" s="30">
        <v>0</v>
      </c>
      <c r="G114" s="30">
        <f t="shared" si="2"/>
        <v>0</v>
      </c>
    </row>
    <row r="115" spans="1:7" ht="12.75">
      <c r="A115" s="7" t="s">
        <v>44</v>
      </c>
      <c r="B115" s="30">
        <v>0</v>
      </c>
      <c r="C115" s="30">
        <v>0</v>
      </c>
      <c r="D115" s="30">
        <v>0</v>
      </c>
      <c r="E115" s="30">
        <v>0</v>
      </c>
      <c r="F115" s="30">
        <v>0</v>
      </c>
      <c r="G115" s="30">
        <f t="shared" si="2"/>
        <v>0</v>
      </c>
    </row>
    <row r="116" spans="1:7" ht="12.75">
      <c r="A116" s="7" t="s">
        <v>45</v>
      </c>
      <c r="B116" s="30">
        <v>0</v>
      </c>
      <c r="C116" s="30">
        <v>0</v>
      </c>
      <c r="D116" s="30">
        <v>0</v>
      </c>
      <c r="E116" s="30">
        <v>0</v>
      </c>
      <c r="F116" s="30">
        <v>0</v>
      </c>
      <c r="G116" s="30">
        <f t="shared" si="2"/>
        <v>0</v>
      </c>
    </row>
    <row r="117" spans="1:7" ht="12.75">
      <c r="A117" s="7" t="s">
        <v>46</v>
      </c>
      <c r="B117" s="30">
        <v>0</v>
      </c>
      <c r="C117" s="30">
        <v>0</v>
      </c>
      <c r="D117" s="30">
        <v>0</v>
      </c>
      <c r="E117" s="30">
        <v>0</v>
      </c>
      <c r="F117" s="30">
        <v>0</v>
      </c>
      <c r="G117" s="30">
        <f t="shared" si="2"/>
        <v>0</v>
      </c>
    </row>
    <row r="118" spans="1:7" ht="12.75">
      <c r="A118" s="6" t="s">
        <v>47</v>
      </c>
      <c r="B118" s="29">
        <f>SUM(B119:B127)</f>
        <v>0</v>
      </c>
      <c r="C118" s="29">
        <f>SUM(C119:C127)</f>
        <v>0</v>
      </c>
      <c r="D118" s="29">
        <f>SUM(D119:D127)</f>
        <v>0</v>
      </c>
      <c r="E118" s="29">
        <f>SUM(E119:E127)</f>
        <v>0</v>
      </c>
      <c r="F118" s="29">
        <f>SUM(F119:F127)</f>
        <v>0</v>
      </c>
      <c r="G118" s="29">
        <f t="shared" si="2"/>
        <v>0</v>
      </c>
    </row>
    <row r="119" spans="1:7" ht="12.75">
      <c r="A119" s="7" t="s">
        <v>48</v>
      </c>
      <c r="B119" s="30">
        <v>0</v>
      </c>
      <c r="C119" s="30">
        <v>0</v>
      </c>
      <c r="D119" s="30">
        <v>0</v>
      </c>
      <c r="E119" s="30">
        <v>0</v>
      </c>
      <c r="F119" s="30">
        <v>0</v>
      </c>
      <c r="G119" s="30">
        <f t="shared" si="2"/>
        <v>0</v>
      </c>
    </row>
    <row r="120" spans="1:7" ht="12.75">
      <c r="A120" s="7" t="s">
        <v>49</v>
      </c>
      <c r="B120" s="30">
        <v>0</v>
      </c>
      <c r="C120" s="30">
        <v>0</v>
      </c>
      <c r="D120" s="30">
        <v>0</v>
      </c>
      <c r="E120" s="30">
        <v>0</v>
      </c>
      <c r="F120" s="30">
        <v>0</v>
      </c>
      <c r="G120" s="30">
        <f t="shared" si="2"/>
        <v>0</v>
      </c>
    </row>
    <row r="121" spans="1:7" ht="12.75">
      <c r="A121" s="7" t="s">
        <v>50</v>
      </c>
      <c r="B121" s="30">
        <v>0</v>
      </c>
      <c r="C121" s="30">
        <v>0</v>
      </c>
      <c r="D121" s="30">
        <v>0</v>
      </c>
      <c r="E121" s="30">
        <v>0</v>
      </c>
      <c r="F121" s="30">
        <v>0</v>
      </c>
      <c r="G121" s="30">
        <f t="shared" si="2"/>
        <v>0</v>
      </c>
    </row>
    <row r="122" spans="1:7" ht="12.75">
      <c r="A122" s="7" t="s">
        <v>51</v>
      </c>
      <c r="B122" s="30">
        <v>0</v>
      </c>
      <c r="C122" s="30">
        <v>0</v>
      </c>
      <c r="D122" s="30">
        <v>0</v>
      </c>
      <c r="E122" s="30">
        <v>0</v>
      </c>
      <c r="F122" s="30">
        <v>0</v>
      </c>
      <c r="G122" s="30">
        <f t="shared" si="2"/>
        <v>0</v>
      </c>
    </row>
    <row r="123" spans="1:7" ht="12.75">
      <c r="A123" s="7" t="s">
        <v>52</v>
      </c>
      <c r="B123" s="30">
        <v>0</v>
      </c>
      <c r="C123" s="30">
        <v>0</v>
      </c>
      <c r="D123" s="30">
        <v>0</v>
      </c>
      <c r="E123" s="30">
        <v>0</v>
      </c>
      <c r="F123" s="30">
        <v>0</v>
      </c>
      <c r="G123" s="30">
        <f t="shared" si="2"/>
        <v>0</v>
      </c>
    </row>
    <row r="124" spans="1:7" ht="12.75">
      <c r="A124" s="7" t="s">
        <v>53</v>
      </c>
      <c r="B124" s="30">
        <v>0</v>
      </c>
      <c r="C124" s="30">
        <v>0</v>
      </c>
      <c r="D124" s="30">
        <v>0</v>
      </c>
      <c r="E124" s="30">
        <v>0</v>
      </c>
      <c r="F124" s="30">
        <v>0</v>
      </c>
      <c r="G124" s="30">
        <f t="shared" si="2"/>
        <v>0</v>
      </c>
    </row>
    <row r="125" spans="1:7" ht="12.75">
      <c r="A125" s="7" t="s">
        <v>54</v>
      </c>
      <c r="B125" s="30">
        <v>0</v>
      </c>
      <c r="C125" s="30">
        <v>0</v>
      </c>
      <c r="D125" s="30">
        <v>0</v>
      </c>
      <c r="E125" s="30">
        <v>0</v>
      </c>
      <c r="F125" s="30">
        <v>0</v>
      </c>
      <c r="G125" s="30">
        <f t="shared" si="2"/>
        <v>0</v>
      </c>
    </row>
    <row r="126" spans="1:7" ht="12.75">
      <c r="A126" s="7" t="s">
        <v>55</v>
      </c>
      <c r="B126" s="30">
        <v>0</v>
      </c>
      <c r="C126" s="30">
        <v>0</v>
      </c>
      <c r="D126" s="30">
        <v>0</v>
      </c>
      <c r="E126" s="30">
        <v>0</v>
      </c>
      <c r="F126" s="30">
        <v>0</v>
      </c>
      <c r="G126" s="30">
        <f t="shared" si="2"/>
        <v>0</v>
      </c>
    </row>
    <row r="127" spans="1:7" ht="12.75">
      <c r="A127" s="7" t="s">
        <v>56</v>
      </c>
      <c r="B127" s="30">
        <v>0</v>
      </c>
      <c r="C127" s="30">
        <v>0</v>
      </c>
      <c r="D127" s="30">
        <v>0</v>
      </c>
      <c r="E127" s="30">
        <v>0</v>
      </c>
      <c r="F127" s="30">
        <v>0</v>
      </c>
      <c r="G127" s="30">
        <f t="shared" si="2"/>
        <v>0</v>
      </c>
    </row>
    <row r="128" spans="1:7" ht="12.75">
      <c r="A128" s="6" t="s">
        <v>57</v>
      </c>
      <c r="B128" s="29">
        <f>SUM(B129:B131)</f>
        <v>0</v>
      </c>
      <c r="C128" s="29">
        <f>SUM(C129:C131)</f>
        <v>0</v>
      </c>
      <c r="D128" s="29">
        <f>SUM(D129:D131)</f>
        <v>0</v>
      </c>
      <c r="E128" s="29">
        <f>SUM(E129:E131)</f>
        <v>0</v>
      </c>
      <c r="F128" s="29">
        <f>SUM(F129:F131)</f>
        <v>0</v>
      </c>
      <c r="G128" s="29">
        <f t="shared" si="2"/>
        <v>0</v>
      </c>
    </row>
    <row r="129" spans="1:7" ht="12.75">
      <c r="A129" s="7" t="s">
        <v>58</v>
      </c>
      <c r="B129" s="30">
        <v>0</v>
      </c>
      <c r="C129" s="30">
        <v>0</v>
      </c>
      <c r="D129" s="30">
        <v>0</v>
      </c>
      <c r="E129" s="30">
        <v>0</v>
      </c>
      <c r="F129" s="30">
        <v>0</v>
      </c>
      <c r="G129" s="30">
        <f t="shared" si="2"/>
        <v>0</v>
      </c>
    </row>
    <row r="130" spans="1:7" ht="12.75">
      <c r="A130" s="7" t="s">
        <v>59</v>
      </c>
      <c r="B130" s="30">
        <v>0</v>
      </c>
      <c r="C130" s="30">
        <v>0</v>
      </c>
      <c r="D130" s="30">
        <v>0</v>
      </c>
      <c r="E130" s="30">
        <v>0</v>
      </c>
      <c r="F130" s="30">
        <v>0</v>
      </c>
      <c r="G130" s="30">
        <f t="shared" si="2"/>
        <v>0</v>
      </c>
    </row>
    <row r="131" spans="1:7" ht="12.75">
      <c r="A131" s="7" t="s">
        <v>60</v>
      </c>
      <c r="B131" s="30">
        <v>0</v>
      </c>
      <c r="C131" s="30">
        <v>0</v>
      </c>
      <c r="D131" s="30">
        <v>0</v>
      </c>
      <c r="E131" s="30">
        <v>0</v>
      </c>
      <c r="F131" s="30">
        <v>0</v>
      </c>
      <c r="G131" s="30">
        <f t="shared" si="2"/>
        <v>0</v>
      </c>
    </row>
    <row r="132" spans="1:7" ht="12.75">
      <c r="A132" s="6" t="s">
        <v>61</v>
      </c>
      <c r="B132" s="29">
        <f>SUM(B133:B140)</f>
        <v>0</v>
      </c>
      <c r="C132" s="29">
        <f>SUM(C133:C140)</f>
        <v>0</v>
      </c>
      <c r="D132" s="29">
        <f>SUM(D133:D140)</f>
        <v>0</v>
      </c>
      <c r="E132" s="29">
        <f>SUM(E133:E140)</f>
        <v>0</v>
      </c>
      <c r="F132" s="29">
        <f>SUM(F133:F140)</f>
        <v>0</v>
      </c>
      <c r="G132" s="29">
        <f t="shared" si="2"/>
        <v>0</v>
      </c>
    </row>
    <row r="133" spans="1:7" ht="12.75">
      <c r="A133" s="7" t="s">
        <v>62</v>
      </c>
      <c r="B133" s="30">
        <v>0</v>
      </c>
      <c r="C133" s="30">
        <v>0</v>
      </c>
      <c r="D133" s="30">
        <v>0</v>
      </c>
      <c r="E133" s="30">
        <v>0</v>
      </c>
      <c r="F133" s="30">
        <v>0</v>
      </c>
      <c r="G133" s="30">
        <f t="shared" si="2"/>
        <v>0</v>
      </c>
    </row>
    <row r="134" spans="1:7" ht="12.75">
      <c r="A134" s="7" t="s">
        <v>63</v>
      </c>
      <c r="B134" s="30">
        <v>0</v>
      </c>
      <c r="C134" s="30">
        <v>0</v>
      </c>
      <c r="D134" s="30">
        <v>0</v>
      </c>
      <c r="E134" s="30">
        <v>0</v>
      </c>
      <c r="F134" s="30">
        <v>0</v>
      </c>
      <c r="G134" s="30">
        <f t="shared" si="2"/>
        <v>0</v>
      </c>
    </row>
    <row r="135" spans="1:7" ht="12.75">
      <c r="A135" s="7" t="s">
        <v>64</v>
      </c>
      <c r="B135" s="30">
        <v>0</v>
      </c>
      <c r="C135" s="30">
        <v>0</v>
      </c>
      <c r="D135" s="30">
        <v>0</v>
      </c>
      <c r="E135" s="30">
        <v>0</v>
      </c>
      <c r="F135" s="30">
        <v>0</v>
      </c>
      <c r="G135" s="30">
        <f t="shared" si="2"/>
        <v>0</v>
      </c>
    </row>
    <row r="136" spans="1:7" ht="12.75">
      <c r="A136" s="7" t="s">
        <v>65</v>
      </c>
      <c r="B136" s="30">
        <v>0</v>
      </c>
      <c r="C136" s="30">
        <v>0</v>
      </c>
      <c r="D136" s="30">
        <v>0</v>
      </c>
      <c r="E136" s="30">
        <v>0</v>
      </c>
      <c r="F136" s="30">
        <v>0</v>
      </c>
      <c r="G136" s="30">
        <f t="shared" si="2"/>
        <v>0</v>
      </c>
    </row>
    <row r="137" spans="1:7" ht="12.75">
      <c r="A137" s="7" t="s">
        <v>66</v>
      </c>
      <c r="B137" s="30">
        <v>0</v>
      </c>
      <c r="C137" s="30">
        <v>0</v>
      </c>
      <c r="D137" s="30">
        <v>0</v>
      </c>
      <c r="E137" s="30">
        <v>0</v>
      </c>
      <c r="F137" s="30">
        <v>0</v>
      </c>
      <c r="G137" s="30">
        <f t="shared" si="2"/>
        <v>0</v>
      </c>
    </row>
    <row r="138" spans="1:7" ht="12.75">
      <c r="A138" s="7" t="s">
        <v>67</v>
      </c>
      <c r="B138" s="30">
        <v>0</v>
      </c>
      <c r="C138" s="30">
        <v>0</v>
      </c>
      <c r="D138" s="30">
        <v>0</v>
      </c>
      <c r="E138" s="30">
        <v>0</v>
      </c>
      <c r="F138" s="30">
        <v>0</v>
      </c>
      <c r="G138" s="30">
        <f t="shared" si="2"/>
        <v>0</v>
      </c>
    </row>
    <row r="139" spans="1:7" ht="12.75">
      <c r="A139" s="7" t="s">
        <v>68</v>
      </c>
      <c r="B139" s="30">
        <v>0</v>
      </c>
      <c r="C139" s="30">
        <v>0</v>
      </c>
      <c r="D139" s="30">
        <v>0</v>
      </c>
      <c r="E139" s="30">
        <v>0</v>
      </c>
      <c r="F139" s="30">
        <v>0</v>
      </c>
      <c r="G139" s="30">
        <f t="shared" si="2"/>
        <v>0</v>
      </c>
    </row>
    <row r="140" spans="1:7" ht="12.75">
      <c r="A140" s="7" t="s">
        <v>69</v>
      </c>
      <c r="B140" s="30">
        <v>0</v>
      </c>
      <c r="C140" s="30">
        <v>0</v>
      </c>
      <c r="D140" s="30">
        <v>0</v>
      </c>
      <c r="E140" s="30">
        <v>0</v>
      </c>
      <c r="F140" s="30">
        <v>0</v>
      </c>
      <c r="G140" s="30">
        <f t="shared" si="2"/>
        <v>0</v>
      </c>
    </row>
    <row r="141" spans="1:7" ht="12.75">
      <c r="A141" s="6" t="s">
        <v>70</v>
      </c>
      <c r="B141" s="29">
        <f>SUM(B142:B144)</f>
        <v>0</v>
      </c>
      <c r="C141" s="29">
        <f>SUM(C142:C144)</f>
        <v>0</v>
      </c>
      <c r="D141" s="29">
        <f>SUM(D142:D144)</f>
        <v>0</v>
      </c>
      <c r="E141" s="29">
        <f>SUM(E142:E144)</f>
        <v>0</v>
      </c>
      <c r="F141" s="29">
        <f>SUM(F142:F144)</f>
        <v>0</v>
      </c>
      <c r="G141" s="29">
        <f t="shared" si="2"/>
        <v>0</v>
      </c>
    </row>
    <row r="142" spans="1:7" ht="12.75">
      <c r="A142" s="7" t="s">
        <v>71</v>
      </c>
      <c r="B142" s="30">
        <v>0</v>
      </c>
      <c r="C142" s="30">
        <v>0</v>
      </c>
      <c r="D142" s="30">
        <v>0</v>
      </c>
      <c r="E142" s="30">
        <v>0</v>
      </c>
      <c r="F142" s="30">
        <v>0</v>
      </c>
      <c r="G142" s="30">
        <f t="shared" si="2"/>
        <v>0</v>
      </c>
    </row>
    <row r="143" spans="1:7" ht="12.75">
      <c r="A143" s="7" t="s">
        <v>72</v>
      </c>
      <c r="B143" s="30">
        <v>0</v>
      </c>
      <c r="C143" s="30">
        <v>0</v>
      </c>
      <c r="D143" s="30">
        <v>0</v>
      </c>
      <c r="E143" s="30">
        <v>0</v>
      </c>
      <c r="F143" s="30">
        <v>0</v>
      </c>
      <c r="G143" s="30">
        <f t="shared" si="2"/>
        <v>0</v>
      </c>
    </row>
    <row r="144" spans="1:7" ht="12.75">
      <c r="A144" s="7" t="s">
        <v>73</v>
      </c>
      <c r="B144" s="30">
        <v>0</v>
      </c>
      <c r="C144" s="30">
        <v>0</v>
      </c>
      <c r="D144" s="30">
        <v>0</v>
      </c>
      <c r="E144" s="30">
        <v>0</v>
      </c>
      <c r="F144" s="30">
        <v>0</v>
      </c>
      <c r="G144" s="30">
        <f t="shared" si="2"/>
        <v>0</v>
      </c>
    </row>
    <row r="145" spans="1:7" ht="12.75">
      <c r="A145" s="6" t="s">
        <v>74</v>
      </c>
      <c r="B145" s="29">
        <f>SUM(B146:B152)</f>
        <v>0</v>
      </c>
      <c r="C145" s="29">
        <f>SUM(C146:C152)</f>
        <v>0</v>
      </c>
      <c r="D145" s="29">
        <f>SUM(D146:D152)</f>
        <v>0</v>
      </c>
      <c r="E145" s="29">
        <f>SUM(E146:E152)</f>
        <v>0</v>
      </c>
      <c r="F145" s="29">
        <f>SUM(F146:F152)</f>
        <v>0</v>
      </c>
      <c r="G145" s="29">
        <f aca="true" t="shared" si="3" ref="G145:G152">D145-E145</f>
        <v>0</v>
      </c>
    </row>
    <row r="146" spans="1:7" ht="12.75">
      <c r="A146" s="7" t="s">
        <v>75</v>
      </c>
      <c r="B146" s="30">
        <v>0</v>
      </c>
      <c r="C146" s="30">
        <v>0</v>
      </c>
      <c r="D146" s="30">
        <v>0</v>
      </c>
      <c r="E146" s="30">
        <v>0</v>
      </c>
      <c r="F146" s="30">
        <v>0</v>
      </c>
      <c r="G146" s="30">
        <f t="shared" si="3"/>
        <v>0</v>
      </c>
    </row>
    <row r="147" spans="1:7" ht="12.75">
      <c r="A147" s="7" t="s">
        <v>76</v>
      </c>
      <c r="B147" s="30">
        <v>0</v>
      </c>
      <c r="C147" s="30">
        <v>0</v>
      </c>
      <c r="D147" s="30">
        <v>0</v>
      </c>
      <c r="E147" s="30">
        <v>0</v>
      </c>
      <c r="F147" s="30">
        <v>0</v>
      </c>
      <c r="G147" s="30">
        <f t="shared" si="3"/>
        <v>0</v>
      </c>
    </row>
    <row r="148" spans="1:7" ht="12.75">
      <c r="A148" s="7" t="s">
        <v>77</v>
      </c>
      <c r="B148" s="30">
        <v>0</v>
      </c>
      <c r="C148" s="30">
        <v>0</v>
      </c>
      <c r="D148" s="30">
        <v>0</v>
      </c>
      <c r="E148" s="30">
        <v>0</v>
      </c>
      <c r="F148" s="30">
        <v>0</v>
      </c>
      <c r="G148" s="30">
        <f t="shared" si="3"/>
        <v>0</v>
      </c>
    </row>
    <row r="149" spans="1:7" ht="12.75">
      <c r="A149" s="7" t="s">
        <v>78</v>
      </c>
      <c r="B149" s="30">
        <v>0</v>
      </c>
      <c r="C149" s="30">
        <v>0</v>
      </c>
      <c r="D149" s="30">
        <v>0</v>
      </c>
      <c r="E149" s="30">
        <v>0</v>
      </c>
      <c r="F149" s="30">
        <v>0</v>
      </c>
      <c r="G149" s="30">
        <f t="shared" si="3"/>
        <v>0</v>
      </c>
    </row>
    <row r="150" spans="1:7" ht="12.75">
      <c r="A150" s="7" t="s">
        <v>79</v>
      </c>
      <c r="B150" s="30">
        <v>0</v>
      </c>
      <c r="C150" s="30">
        <v>0</v>
      </c>
      <c r="D150" s="30">
        <v>0</v>
      </c>
      <c r="E150" s="30">
        <v>0</v>
      </c>
      <c r="F150" s="30">
        <v>0</v>
      </c>
      <c r="G150" s="30">
        <f t="shared" si="3"/>
        <v>0</v>
      </c>
    </row>
    <row r="151" spans="1:7" ht="12.75">
      <c r="A151" s="7" t="s">
        <v>80</v>
      </c>
      <c r="B151" s="30">
        <v>0</v>
      </c>
      <c r="C151" s="30">
        <v>0</v>
      </c>
      <c r="D151" s="30">
        <v>0</v>
      </c>
      <c r="E151" s="30">
        <v>0</v>
      </c>
      <c r="F151" s="30">
        <v>0</v>
      </c>
      <c r="G151" s="30">
        <f t="shared" si="3"/>
        <v>0</v>
      </c>
    </row>
    <row r="152" spans="1:7" ht="12.75">
      <c r="A152" s="7" t="s">
        <v>81</v>
      </c>
      <c r="B152" s="30">
        <v>0</v>
      </c>
      <c r="C152" s="30">
        <v>0</v>
      </c>
      <c r="D152" s="30">
        <v>0</v>
      </c>
      <c r="E152" s="30">
        <v>0</v>
      </c>
      <c r="F152" s="30">
        <v>0</v>
      </c>
      <c r="G152" s="30">
        <f t="shared" si="3"/>
        <v>0</v>
      </c>
    </row>
    <row r="153" spans="1:7" ht="4.5" customHeight="1">
      <c r="A153" s="6"/>
      <c r="B153" s="30"/>
      <c r="C153" s="30"/>
      <c r="D153" s="30"/>
      <c r="E153" s="30"/>
      <c r="F153" s="30"/>
      <c r="G153" s="30"/>
    </row>
    <row r="154" spans="1:7" ht="12.75">
      <c r="A154" s="5" t="s">
        <v>83</v>
      </c>
      <c r="B154" s="29">
        <f>B4+B79</f>
        <v>15088266.58</v>
      </c>
      <c r="C154" s="29">
        <f>C4+C79</f>
        <v>2185236.56</v>
      </c>
      <c r="D154" s="29">
        <f>D4+D79</f>
        <v>17273503.14</v>
      </c>
      <c r="E154" s="29">
        <f>E4+E79</f>
        <v>13044758.010000002</v>
      </c>
      <c r="F154" s="29">
        <f>F4+F79</f>
        <v>13035478.010000002</v>
      </c>
      <c r="G154" s="29">
        <f>G4+G79</f>
        <v>4228745.130000001</v>
      </c>
    </row>
    <row r="155" spans="1:7" ht="4.5" customHeight="1">
      <c r="A155" s="8"/>
      <c r="B155" s="31"/>
      <c r="C155" s="31"/>
      <c r="D155" s="31"/>
      <c r="E155" s="31"/>
      <c r="F155" s="31"/>
      <c r="G155" s="31"/>
    </row>
  </sheetData>
  <sheetProtection/>
  <mergeCells count="2">
    <mergeCell ref="A1:G1"/>
    <mergeCell ref="B2:F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F12" sqref="F12"/>
    </sheetView>
  </sheetViews>
  <sheetFormatPr defaultColWidth="12" defaultRowHeight="12.75"/>
  <cols>
    <col min="1" max="1" width="45.83203125" style="10" customWidth="1"/>
    <col min="2" max="7" width="16.83203125" style="10" customWidth="1"/>
    <col min="8" max="16384" width="12" style="10" customWidth="1"/>
  </cols>
  <sheetData>
    <row r="1" spans="1:7" ht="55.5" customHeight="1">
      <c r="A1" s="43" t="s">
        <v>151</v>
      </c>
      <c r="B1" s="44"/>
      <c r="C1" s="44"/>
      <c r="D1" s="44"/>
      <c r="E1" s="44"/>
      <c r="F1" s="44"/>
      <c r="G1" s="45"/>
    </row>
    <row r="2" spans="1:7" ht="11.25">
      <c r="A2" s="46"/>
      <c r="B2" s="47" t="s">
        <v>0</v>
      </c>
      <c r="C2" s="47"/>
      <c r="D2" s="47"/>
      <c r="E2" s="47"/>
      <c r="F2" s="47"/>
      <c r="G2" s="46"/>
    </row>
    <row r="3" spans="1:7" ht="22.5">
      <c r="A3" s="48" t="s">
        <v>1</v>
      </c>
      <c r="B3" s="49" t="s">
        <v>2</v>
      </c>
      <c r="C3" s="49" t="s">
        <v>84</v>
      </c>
      <c r="D3" s="49" t="s">
        <v>85</v>
      </c>
      <c r="E3" s="49" t="s">
        <v>5</v>
      </c>
      <c r="F3" s="49" t="s">
        <v>86</v>
      </c>
      <c r="G3" s="48" t="s">
        <v>87</v>
      </c>
    </row>
    <row r="4" spans="1:7" ht="11.25">
      <c r="A4" s="11" t="s">
        <v>88</v>
      </c>
      <c r="B4" s="50"/>
      <c r="C4" s="50"/>
      <c r="D4" s="50"/>
      <c r="E4" s="50"/>
      <c r="F4" s="50"/>
      <c r="G4" s="50"/>
    </row>
    <row r="5" spans="1:7" ht="11.25">
      <c r="A5" s="12" t="s">
        <v>89</v>
      </c>
      <c r="B5" s="29">
        <f>SUM(B6:B13)</f>
        <v>0</v>
      </c>
      <c r="C5" s="29">
        <f>SUM(C6:C13)</f>
        <v>0</v>
      </c>
      <c r="D5" s="29">
        <f>SUM(D6:D13)</f>
        <v>0</v>
      </c>
      <c r="E5" s="29">
        <f>SUM(E6:E13)</f>
        <v>0</v>
      </c>
      <c r="F5" s="29">
        <f>SUM(F6:F13)</f>
        <v>0</v>
      </c>
      <c r="G5" s="29">
        <f>SUM(G6:G13)</f>
        <v>0</v>
      </c>
    </row>
    <row r="6" spans="1:7" ht="11.25">
      <c r="A6" s="13" t="s">
        <v>90</v>
      </c>
      <c r="B6" s="30"/>
      <c r="C6" s="30"/>
      <c r="D6" s="30"/>
      <c r="E6" s="30"/>
      <c r="F6" s="30"/>
      <c r="G6" s="30">
        <f>D6-E6</f>
        <v>0</v>
      </c>
    </row>
    <row r="7" spans="1:7" ht="11.25">
      <c r="A7" s="13" t="s">
        <v>91</v>
      </c>
      <c r="B7" s="30"/>
      <c r="C7" s="30"/>
      <c r="D7" s="30"/>
      <c r="E7" s="30"/>
      <c r="F7" s="30"/>
      <c r="G7" s="30">
        <f aca="true" t="shared" si="0" ref="G7:G13">D7-E7</f>
        <v>0</v>
      </c>
    </row>
    <row r="8" spans="1:7" ht="11.25">
      <c r="A8" s="13" t="s">
        <v>92</v>
      </c>
      <c r="B8" s="30"/>
      <c r="C8" s="30"/>
      <c r="D8" s="30"/>
      <c r="E8" s="30"/>
      <c r="F8" s="30"/>
      <c r="G8" s="30">
        <f t="shared" si="0"/>
        <v>0</v>
      </c>
    </row>
    <row r="9" spans="1:7" ht="11.25">
      <c r="A9" s="13" t="s">
        <v>93</v>
      </c>
      <c r="B9" s="30"/>
      <c r="C9" s="30"/>
      <c r="D9" s="30"/>
      <c r="E9" s="30"/>
      <c r="F9" s="30"/>
      <c r="G9" s="30">
        <f t="shared" si="0"/>
        <v>0</v>
      </c>
    </row>
    <row r="10" spans="1:7" ht="11.25">
      <c r="A10" s="13" t="s">
        <v>94</v>
      </c>
      <c r="B10" s="30"/>
      <c r="C10" s="30"/>
      <c r="D10" s="30"/>
      <c r="E10" s="30"/>
      <c r="F10" s="30"/>
      <c r="G10" s="30">
        <f t="shared" si="0"/>
        <v>0</v>
      </c>
    </row>
    <row r="11" spans="1:7" ht="11.25">
      <c r="A11" s="13" t="s">
        <v>95</v>
      </c>
      <c r="B11" s="30"/>
      <c r="C11" s="30"/>
      <c r="D11" s="30"/>
      <c r="E11" s="30"/>
      <c r="F11" s="30"/>
      <c r="G11" s="30">
        <f t="shared" si="0"/>
        <v>0</v>
      </c>
    </row>
    <row r="12" spans="1:7" ht="11.25">
      <c r="A12" s="13" t="s">
        <v>96</v>
      </c>
      <c r="B12" s="30"/>
      <c r="C12" s="30"/>
      <c r="D12" s="30"/>
      <c r="E12" s="30"/>
      <c r="F12" s="30"/>
      <c r="G12" s="30">
        <f t="shared" si="0"/>
        <v>0</v>
      </c>
    </row>
    <row r="13" spans="1:7" ht="11.25">
      <c r="A13" s="13" t="s">
        <v>97</v>
      </c>
      <c r="B13" s="30"/>
      <c r="C13" s="30"/>
      <c r="D13" s="30"/>
      <c r="E13" s="30"/>
      <c r="F13" s="30"/>
      <c r="G13" s="30">
        <f t="shared" si="0"/>
        <v>0</v>
      </c>
    </row>
    <row r="14" spans="1:7" ht="4.5" customHeight="1">
      <c r="A14" s="13"/>
      <c r="B14" s="30"/>
      <c r="C14" s="30"/>
      <c r="D14" s="30"/>
      <c r="E14" s="30"/>
      <c r="F14" s="30"/>
      <c r="G14" s="30"/>
    </row>
    <row r="15" spans="1:7" ht="11.25">
      <c r="A15" s="14" t="s">
        <v>98</v>
      </c>
      <c r="B15" s="30"/>
      <c r="C15" s="30"/>
      <c r="D15" s="30"/>
      <c r="E15" s="30"/>
      <c r="F15" s="30"/>
      <c r="G15" s="30"/>
    </row>
    <row r="16" spans="1:7" ht="11.25">
      <c r="A16" s="14" t="s">
        <v>99</v>
      </c>
      <c r="B16" s="29">
        <f>SUM(B17:B24)</f>
        <v>0</v>
      </c>
      <c r="C16" s="29">
        <f>SUM(C17:C24)</f>
        <v>0</v>
      </c>
      <c r="D16" s="29">
        <f>SUM(D17:D24)</f>
        <v>0</v>
      </c>
      <c r="E16" s="29">
        <f>SUM(E17:E24)</f>
        <v>0</v>
      </c>
      <c r="F16" s="29">
        <f>SUM(F17:F24)</f>
        <v>0</v>
      </c>
      <c r="G16" s="29">
        <f>SUM(G17:G24)</f>
        <v>0</v>
      </c>
    </row>
    <row r="17" spans="1:7" ht="11.25">
      <c r="A17" s="13" t="s">
        <v>90</v>
      </c>
      <c r="B17" s="30"/>
      <c r="C17" s="30"/>
      <c r="D17" s="30"/>
      <c r="E17" s="30"/>
      <c r="F17" s="30"/>
      <c r="G17" s="30">
        <f aca="true" t="shared" si="1" ref="G17:G24">D17-E17</f>
        <v>0</v>
      </c>
    </row>
    <row r="18" spans="1:7" ht="11.25">
      <c r="A18" s="13" t="s">
        <v>91</v>
      </c>
      <c r="B18" s="30"/>
      <c r="C18" s="30"/>
      <c r="D18" s="30"/>
      <c r="E18" s="30"/>
      <c r="F18" s="30"/>
      <c r="G18" s="30">
        <f t="shared" si="1"/>
        <v>0</v>
      </c>
    </row>
    <row r="19" spans="1:7" ht="11.25">
      <c r="A19" s="13" t="s">
        <v>92</v>
      </c>
      <c r="B19" s="30"/>
      <c r="C19" s="30"/>
      <c r="D19" s="30"/>
      <c r="E19" s="30"/>
      <c r="F19" s="30"/>
      <c r="G19" s="30">
        <f t="shared" si="1"/>
        <v>0</v>
      </c>
    </row>
    <row r="20" spans="1:7" ht="11.25">
      <c r="A20" s="13" t="s">
        <v>93</v>
      </c>
      <c r="B20" s="30"/>
      <c r="C20" s="30"/>
      <c r="D20" s="30"/>
      <c r="E20" s="30"/>
      <c r="F20" s="30"/>
      <c r="G20" s="30">
        <f t="shared" si="1"/>
        <v>0</v>
      </c>
    </row>
    <row r="21" spans="1:7" ht="11.25">
      <c r="A21" s="13" t="s">
        <v>94</v>
      </c>
      <c r="B21" s="30"/>
      <c r="C21" s="30"/>
      <c r="D21" s="30"/>
      <c r="E21" s="30"/>
      <c r="F21" s="30"/>
      <c r="G21" s="30">
        <f t="shared" si="1"/>
        <v>0</v>
      </c>
    </row>
    <row r="22" spans="1:7" ht="11.25">
      <c r="A22" s="13" t="s">
        <v>95</v>
      </c>
      <c r="B22" s="30"/>
      <c r="C22" s="30"/>
      <c r="D22" s="30"/>
      <c r="E22" s="30"/>
      <c r="F22" s="30"/>
      <c r="G22" s="30">
        <f t="shared" si="1"/>
        <v>0</v>
      </c>
    </row>
    <row r="23" spans="1:7" ht="11.25">
      <c r="A23" s="13" t="s">
        <v>96</v>
      </c>
      <c r="B23" s="30"/>
      <c r="C23" s="30"/>
      <c r="D23" s="30"/>
      <c r="E23" s="30"/>
      <c r="F23" s="30"/>
      <c r="G23" s="30">
        <f t="shared" si="1"/>
        <v>0</v>
      </c>
    </row>
    <row r="24" spans="1:7" ht="11.25">
      <c r="A24" s="13" t="s">
        <v>97</v>
      </c>
      <c r="B24" s="30"/>
      <c r="C24" s="30"/>
      <c r="D24" s="30"/>
      <c r="E24" s="30"/>
      <c r="F24" s="30"/>
      <c r="G24" s="30">
        <f t="shared" si="1"/>
        <v>0</v>
      </c>
    </row>
    <row r="25" spans="1:7" ht="4.5" customHeight="1">
      <c r="A25" s="15"/>
      <c r="B25" s="30"/>
      <c r="C25" s="30"/>
      <c r="D25" s="30"/>
      <c r="E25" s="30"/>
      <c r="F25" s="30"/>
      <c r="G25" s="30"/>
    </row>
    <row r="26" spans="1:7" ht="11.25">
      <c r="A26" s="12" t="s">
        <v>83</v>
      </c>
      <c r="B26" s="29">
        <f>B5+B16</f>
        <v>0</v>
      </c>
      <c r="C26" s="29">
        <f>C5+C16</f>
        <v>0</v>
      </c>
      <c r="D26" s="29">
        <f>D5+D16</f>
        <v>0</v>
      </c>
      <c r="E26" s="29">
        <f>E5+E16</f>
        <v>0</v>
      </c>
      <c r="F26" s="29">
        <f>F5+F16</f>
        <v>0</v>
      </c>
      <c r="G26" s="29">
        <f>G5+G16</f>
        <v>0</v>
      </c>
    </row>
    <row r="27" spans="1:7" ht="4.5" customHeight="1">
      <c r="A27" s="16"/>
      <c r="B27" s="31"/>
      <c r="C27" s="31"/>
      <c r="D27" s="31"/>
      <c r="E27" s="31"/>
      <c r="F27" s="31"/>
      <c r="G27" s="31"/>
    </row>
    <row r="28" spans="2:7" ht="11.25">
      <c r="B28" s="51"/>
      <c r="C28" s="51"/>
      <c r="D28" s="51"/>
      <c r="E28" s="51"/>
      <c r="F28" s="51"/>
      <c r="G28" s="51"/>
    </row>
  </sheetData>
  <sheetProtection/>
  <mergeCells count="2">
    <mergeCell ref="A1:G1"/>
    <mergeCell ref="B2:F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A9" sqref="A9"/>
    </sheetView>
  </sheetViews>
  <sheetFormatPr defaultColWidth="12" defaultRowHeight="12.75"/>
  <cols>
    <col min="1" max="1" width="65.83203125" style="10" customWidth="1"/>
    <col min="2" max="7" width="17.83203125" style="51" customWidth="1"/>
    <col min="8" max="16384" width="12" style="10" customWidth="1"/>
  </cols>
  <sheetData>
    <row r="1" spans="1:7" ht="45.75" customHeight="1">
      <c r="A1" s="43" t="s">
        <v>152</v>
      </c>
      <c r="B1" s="52"/>
      <c r="C1" s="52"/>
      <c r="D1" s="52"/>
      <c r="E1" s="52"/>
      <c r="F1" s="52"/>
      <c r="G1" s="53"/>
    </row>
    <row r="2" spans="1:7" ht="12" customHeight="1">
      <c r="A2" s="54"/>
      <c r="B2" s="56" t="s">
        <v>0</v>
      </c>
      <c r="C2" s="56"/>
      <c r="D2" s="56"/>
      <c r="E2" s="56"/>
      <c r="F2" s="56"/>
      <c r="G2" s="57"/>
    </row>
    <row r="3" spans="1:7" ht="22.5">
      <c r="A3" s="55" t="s">
        <v>1</v>
      </c>
      <c r="B3" s="58" t="s">
        <v>2</v>
      </c>
      <c r="C3" s="58" t="s">
        <v>3</v>
      </c>
      <c r="D3" s="58" t="s">
        <v>4</v>
      </c>
      <c r="E3" s="58" t="s">
        <v>5</v>
      </c>
      <c r="F3" s="58" t="s">
        <v>86</v>
      </c>
      <c r="G3" s="59" t="s">
        <v>7</v>
      </c>
    </row>
    <row r="4" spans="1:7" ht="4.5" customHeight="1">
      <c r="A4" s="11"/>
      <c r="B4" s="50"/>
      <c r="C4" s="50"/>
      <c r="D4" s="50"/>
      <c r="E4" s="50"/>
      <c r="F4" s="50"/>
      <c r="G4" s="50"/>
    </row>
    <row r="5" spans="1:7" ht="11.25">
      <c r="A5" s="17" t="s">
        <v>100</v>
      </c>
      <c r="B5" s="29">
        <v>0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</row>
    <row r="6" spans="1:7" ht="11.25">
      <c r="A6" s="5" t="s">
        <v>101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</row>
    <row r="7" spans="1:7" ht="11.25">
      <c r="A7" s="7" t="s">
        <v>102</v>
      </c>
      <c r="B7" s="30"/>
      <c r="C7" s="30"/>
      <c r="D7" s="30"/>
      <c r="E7" s="30"/>
      <c r="F7" s="30"/>
      <c r="G7" s="30">
        <v>0</v>
      </c>
    </row>
    <row r="8" spans="1:7" ht="11.25">
      <c r="A8" s="7" t="s">
        <v>103</v>
      </c>
      <c r="B8" s="30"/>
      <c r="C8" s="30"/>
      <c r="D8" s="30"/>
      <c r="E8" s="30"/>
      <c r="F8" s="30"/>
      <c r="G8" s="30">
        <v>0</v>
      </c>
    </row>
    <row r="9" spans="1:7" ht="11.25">
      <c r="A9" s="7" t="s">
        <v>104</v>
      </c>
      <c r="B9" s="30"/>
      <c r="C9" s="30"/>
      <c r="D9" s="30"/>
      <c r="E9" s="30"/>
      <c r="F9" s="30"/>
      <c r="G9" s="30">
        <v>0</v>
      </c>
    </row>
    <row r="10" spans="1:7" ht="11.25">
      <c r="A10" s="7" t="s">
        <v>105</v>
      </c>
      <c r="B10" s="30"/>
      <c r="C10" s="30"/>
      <c r="D10" s="30"/>
      <c r="E10" s="30"/>
      <c r="F10" s="30"/>
      <c r="G10" s="30">
        <v>0</v>
      </c>
    </row>
    <row r="11" spans="1:7" ht="11.25">
      <c r="A11" s="7" t="s">
        <v>106</v>
      </c>
      <c r="B11" s="30"/>
      <c r="C11" s="30"/>
      <c r="D11" s="30"/>
      <c r="E11" s="30"/>
      <c r="F11" s="30"/>
      <c r="G11" s="30">
        <v>0</v>
      </c>
    </row>
    <row r="12" spans="1:7" ht="11.25">
      <c r="A12" s="7" t="s">
        <v>107</v>
      </c>
      <c r="B12" s="30"/>
      <c r="C12" s="30"/>
      <c r="D12" s="30"/>
      <c r="E12" s="30"/>
      <c r="F12" s="30"/>
      <c r="G12" s="30">
        <v>0</v>
      </c>
    </row>
    <row r="13" spans="1:7" ht="11.25">
      <c r="A13" s="7" t="s">
        <v>108</v>
      </c>
      <c r="B13" s="30"/>
      <c r="C13" s="30"/>
      <c r="D13" s="30"/>
      <c r="E13" s="30"/>
      <c r="F13" s="30"/>
      <c r="G13" s="30">
        <v>0</v>
      </c>
    </row>
    <row r="14" spans="1:7" ht="11.25">
      <c r="A14" s="7" t="s">
        <v>109</v>
      </c>
      <c r="B14" s="30"/>
      <c r="C14" s="30"/>
      <c r="D14" s="30"/>
      <c r="E14" s="30"/>
      <c r="F14" s="30"/>
      <c r="G14" s="30">
        <v>0</v>
      </c>
    </row>
    <row r="15" spans="1:7" ht="4.5" customHeight="1">
      <c r="A15" s="5"/>
      <c r="B15" s="29"/>
      <c r="C15" s="29"/>
      <c r="D15" s="29"/>
      <c r="E15" s="29"/>
      <c r="F15" s="29"/>
      <c r="G15" s="29"/>
    </row>
    <row r="16" spans="1:7" ht="11.25">
      <c r="A16" s="5" t="s">
        <v>110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</row>
    <row r="17" spans="1:7" ht="11.25">
      <c r="A17" s="7" t="s">
        <v>111</v>
      </c>
      <c r="B17" s="30"/>
      <c r="C17" s="30"/>
      <c r="D17" s="30"/>
      <c r="E17" s="30"/>
      <c r="F17" s="30"/>
      <c r="G17" s="30">
        <v>0</v>
      </c>
    </row>
    <row r="18" spans="1:7" ht="11.25">
      <c r="A18" s="7" t="s">
        <v>112</v>
      </c>
      <c r="B18" s="30"/>
      <c r="C18" s="30"/>
      <c r="D18" s="30"/>
      <c r="E18" s="30"/>
      <c r="F18" s="30"/>
      <c r="G18" s="30">
        <v>0</v>
      </c>
    </row>
    <row r="19" spans="1:7" ht="11.25">
      <c r="A19" s="7" t="s">
        <v>113</v>
      </c>
      <c r="B19" s="30"/>
      <c r="C19" s="30"/>
      <c r="D19" s="30"/>
      <c r="E19" s="30"/>
      <c r="F19" s="30"/>
      <c r="G19" s="30">
        <v>0</v>
      </c>
    </row>
    <row r="20" spans="1:7" ht="11.25">
      <c r="A20" s="7" t="s">
        <v>114</v>
      </c>
      <c r="B20" s="30"/>
      <c r="C20" s="30"/>
      <c r="D20" s="30"/>
      <c r="E20" s="30"/>
      <c r="F20" s="30"/>
      <c r="G20" s="30">
        <v>0</v>
      </c>
    </row>
    <row r="21" spans="1:7" ht="11.25">
      <c r="A21" s="7" t="s">
        <v>115</v>
      </c>
      <c r="B21" s="30"/>
      <c r="C21" s="30"/>
      <c r="D21" s="30"/>
      <c r="E21" s="30"/>
      <c r="F21" s="30"/>
      <c r="G21" s="30">
        <v>0</v>
      </c>
    </row>
    <row r="22" spans="1:7" ht="11.25">
      <c r="A22" s="7" t="s">
        <v>116</v>
      </c>
      <c r="B22" s="30"/>
      <c r="C22" s="30"/>
      <c r="D22" s="30"/>
      <c r="E22" s="30"/>
      <c r="F22" s="30"/>
      <c r="G22" s="30">
        <v>0</v>
      </c>
    </row>
    <row r="23" spans="1:7" ht="11.25">
      <c r="A23" s="7" t="s">
        <v>117</v>
      </c>
      <c r="B23" s="30"/>
      <c r="C23" s="30"/>
      <c r="D23" s="30"/>
      <c r="E23" s="30"/>
      <c r="F23" s="30"/>
      <c r="G23" s="30">
        <v>0</v>
      </c>
    </row>
    <row r="24" spans="1:7" ht="4.5" customHeight="1">
      <c r="A24" s="5"/>
      <c r="B24" s="29"/>
      <c r="C24" s="29"/>
      <c r="D24" s="29"/>
      <c r="E24" s="29"/>
      <c r="F24" s="29"/>
      <c r="G24" s="29"/>
    </row>
    <row r="25" spans="1:7" ht="11.25">
      <c r="A25" s="5" t="s">
        <v>118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</row>
    <row r="26" spans="1:7" ht="11.25">
      <c r="A26" s="7" t="s">
        <v>119</v>
      </c>
      <c r="B26" s="30"/>
      <c r="C26" s="30"/>
      <c r="D26" s="30"/>
      <c r="E26" s="30"/>
      <c r="F26" s="30"/>
      <c r="G26" s="30">
        <v>0</v>
      </c>
    </row>
    <row r="27" spans="1:7" ht="11.25">
      <c r="A27" s="7" t="s">
        <v>120</v>
      </c>
      <c r="B27" s="30"/>
      <c r="C27" s="30"/>
      <c r="D27" s="30"/>
      <c r="E27" s="30"/>
      <c r="F27" s="30"/>
      <c r="G27" s="30">
        <v>0</v>
      </c>
    </row>
    <row r="28" spans="1:7" ht="11.25">
      <c r="A28" s="7" t="s">
        <v>121</v>
      </c>
      <c r="B28" s="30"/>
      <c r="C28" s="30"/>
      <c r="D28" s="30"/>
      <c r="E28" s="30"/>
      <c r="F28" s="30"/>
      <c r="G28" s="30">
        <v>0</v>
      </c>
    </row>
    <row r="29" spans="1:7" ht="11.25">
      <c r="A29" s="7" t="s">
        <v>122</v>
      </c>
      <c r="B29" s="30"/>
      <c r="C29" s="30"/>
      <c r="D29" s="30"/>
      <c r="E29" s="30"/>
      <c r="F29" s="30"/>
      <c r="G29" s="30">
        <v>0</v>
      </c>
    </row>
    <row r="30" spans="1:7" ht="11.25">
      <c r="A30" s="7" t="s">
        <v>123</v>
      </c>
      <c r="B30" s="30"/>
      <c r="C30" s="30"/>
      <c r="D30" s="30"/>
      <c r="E30" s="30"/>
      <c r="F30" s="30"/>
      <c r="G30" s="30">
        <v>0</v>
      </c>
    </row>
    <row r="31" spans="1:7" ht="11.25">
      <c r="A31" s="7" t="s">
        <v>124</v>
      </c>
      <c r="B31" s="30"/>
      <c r="C31" s="30"/>
      <c r="D31" s="30"/>
      <c r="E31" s="30"/>
      <c r="F31" s="30"/>
      <c r="G31" s="30">
        <v>0</v>
      </c>
    </row>
    <row r="32" spans="1:7" ht="11.25">
      <c r="A32" s="7" t="s">
        <v>125</v>
      </c>
      <c r="B32" s="30"/>
      <c r="C32" s="30"/>
      <c r="D32" s="30"/>
      <c r="E32" s="30"/>
      <c r="F32" s="30"/>
      <c r="G32" s="30">
        <v>0</v>
      </c>
    </row>
    <row r="33" spans="1:7" ht="11.25">
      <c r="A33" s="7" t="s">
        <v>126</v>
      </c>
      <c r="B33" s="30"/>
      <c r="C33" s="30"/>
      <c r="D33" s="30"/>
      <c r="E33" s="30"/>
      <c r="F33" s="30"/>
      <c r="G33" s="30">
        <v>0</v>
      </c>
    </row>
    <row r="34" spans="1:7" ht="11.25">
      <c r="A34" s="7" t="s">
        <v>127</v>
      </c>
      <c r="B34" s="30"/>
      <c r="C34" s="30"/>
      <c r="D34" s="30"/>
      <c r="E34" s="30"/>
      <c r="F34" s="30"/>
      <c r="G34" s="30">
        <v>0</v>
      </c>
    </row>
    <row r="35" spans="1:7" ht="4.5" customHeight="1">
      <c r="A35" s="5"/>
      <c r="B35" s="29"/>
      <c r="C35" s="29"/>
      <c r="D35" s="29"/>
      <c r="E35" s="29"/>
      <c r="F35" s="29"/>
      <c r="G35" s="29"/>
    </row>
    <row r="36" spans="1:7" ht="11.25">
      <c r="A36" s="17" t="s">
        <v>128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</row>
    <row r="37" spans="1:7" ht="11.25">
      <c r="A37" s="7" t="s">
        <v>129</v>
      </c>
      <c r="B37" s="30"/>
      <c r="C37" s="30"/>
      <c r="D37" s="30"/>
      <c r="E37" s="30"/>
      <c r="F37" s="30"/>
      <c r="G37" s="30">
        <v>0</v>
      </c>
    </row>
    <row r="38" spans="1:7" ht="22.5">
      <c r="A38" s="18" t="s">
        <v>130</v>
      </c>
      <c r="B38" s="30"/>
      <c r="C38" s="30"/>
      <c r="D38" s="30"/>
      <c r="E38" s="30"/>
      <c r="F38" s="30"/>
      <c r="G38" s="30">
        <v>0</v>
      </c>
    </row>
    <row r="39" spans="1:7" ht="11.25">
      <c r="A39" s="7" t="s">
        <v>131</v>
      </c>
      <c r="B39" s="30"/>
      <c r="C39" s="30"/>
      <c r="D39" s="30"/>
      <c r="E39" s="30"/>
      <c r="F39" s="30"/>
      <c r="G39" s="30">
        <v>0</v>
      </c>
    </row>
    <row r="40" spans="1:7" ht="11.25">
      <c r="A40" s="7" t="s">
        <v>132</v>
      </c>
      <c r="B40" s="30"/>
      <c r="C40" s="30"/>
      <c r="D40" s="30"/>
      <c r="E40" s="30"/>
      <c r="F40" s="30"/>
      <c r="G40" s="30">
        <v>0</v>
      </c>
    </row>
    <row r="41" spans="1:7" ht="4.5" customHeight="1">
      <c r="A41" s="5"/>
      <c r="B41" s="29"/>
      <c r="C41" s="29"/>
      <c r="D41" s="29"/>
      <c r="E41" s="29"/>
      <c r="F41" s="29"/>
      <c r="G41" s="29"/>
    </row>
    <row r="42" spans="1:7" ht="11.25">
      <c r="A42" s="5" t="s">
        <v>133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</row>
    <row r="43" spans="1:7" ht="11.25">
      <c r="A43" s="5" t="s">
        <v>101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</row>
    <row r="44" spans="1:7" ht="11.25">
      <c r="A44" s="7" t="s">
        <v>102</v>
      </c>
      <c r="B44" s="30"/>
      <c r="C44" s="30"/>
      <c r="D44" s="30"/>
      <c r="E44" s="30"/>
      <c r="F44" s="30"/>
      <c r="G44" s="30">
        <v>0</v>
      </c>
    </row>
    <row r="45" spans="1:7" ht="11.25">
      <c r="A45" s="7" t="s">
        <v>103</v>
      </c>
      <c r="B45" s="30"/>
      <c r="C45" s="30"/>
      <c r="D45" s="30"/>
      <c r="E45" s="30"/>
      <c r="F45" s="30"/>
      <c r="G45" s="30">
        <v>0</v>
      </c>
    </row>
    <row r="46" spans="1:7" ht="11.25">
      <c r="A46" s="7" t="s">
        <v>104</v>
      </c>
      <c r="B46" s="30"/>
      <c r="C46" s="30"/>
      <c r="D46" s="30"/>
      <c r="E46" s="30"/>
      <c r="F46" s="30"/>
      <c r="G46" s="30">
        <v>0</v>
      </c>
    </row>
    <row r="47" spans="1:7" ht="11.25">
      <c r="A47" s="7" t="s">
        <v>105</v>
      </c>
      <c r="B47" s="30"/>
      <c r="C47" s="30"/>
      <c r="D47" s="30"/>
      <c r="E47" s="30"/>
      <c r="F47" s="30"/>
      <c r="G47" s="30">
        <v>0</v>
      </c>
    </row>
    <row r="48" spans="1:7" ht="11.25">
      <c r="A48" s="7" t="s">
        <v>106</v>
      </c>
      <c r="B48" s="30"/>
      <c r="C48" s="30"/>
      <c r="D48" s="30"/>
      <c r="E48" s="30"/>
      <c r="F48" s="30"/>
      <c r="G48" s="30">
        <v>0</v>
      </c>
    </row>
    <row r="49" spans="1:7" ht="11.25">
      <c r="A49" s="7" t="s">
        <v>107</v>
      </c>
      <c r="B49" s="30"/>
      <c r="C49" s="30"/>
      <c r="D49" s="30"/>
      <c r="E49" s="30"/>
      <c r="F49" s="30"/>
      <c r="G49" s="30">
        <v>0</v>
      </c>
    </row>
    <row r="50" spans="1:7" ht="11.25">
      <c r="A50" s="7" t="s">
        <v>108</v>
      </c>
      <c r="B50" s="30"/>
      <c r="C50" s="30"/>
      <c r="D50" s="30"/>
      <c r="E50" s="30"/>
      <c r="F50" s="30"/>
      <c r="G50" s="30">
        <v>0</v>
      </c>
    </row>
    <row r="51" spans="1:7" ht="11.25">
      <c r="A51" s="7" t="s">
        <v>109</v>
      </c>
      <c r="B51" s="30"/>
      <c r="C51" s="30"/>
      <c r="D51" s="30"/>
      <c r="E51" s="30"/>
      <c r="F51" s="30"/>
      <c r="G51" s="30">
        <v>0</v>
      </c>
    </row>
    <row r="52" spans="1:7" ht="4.5" customHeight="1">
      <c r="A52" s="5"/>
      <c r="B52" s="29"/>
      <c r="C52" s="29"/>
      <c r="D52" s="29"/>
      <c r="E52" s="29"/>
      <c r="F52" s="29"/>
      <c r="G52" s="29"/>
    </row>
    <row r="53" spans="1:7" ht="11.25">
      <c r="A53" s="5" t="s">
        <v>110</v>
      </c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</row>
    <row r="54" spans="1:7" ht="11.25">
      <c r="A54" s="7" t="s">
        <v>111</v>
      </c>
      <c r="B54" s="30"/>
      <c r="C54" s="30"/>
      <c r="D54" s="30"/>
      <c r="E54" s="30"/>
      <c r="F54" s="30"/>
      <c r="G54" s="30">
        <v>0</v>
      </c>
    </row>
    <row r="55" spans="1:7" ht="11.25">
      <c r="A55" s="7" t="s">
        <v>112</v>
      </c>
      <c r="B55" s="30"/>
      <c r="C55" s="30"/>
      <c r="D55" s="30"/>
      <c r="E55" s="30"/>
      <c r="F55" s="30"/>
      <c r="G55" s="30">
        <v>0</v>
      </c>
    </row>
    <row r="56" spans="1:7" ht="11.25">
      <c r="A56" s="7" t="s">
        <v>113</v>
      </c>
      <c r="B56" s="30"/>
      <c r="C56" s="30"/>
      <c r="D56" s="30"/>
      <c r="E56" s="30"/>
      <c r="F56" s="30"/>
      <c r="G56" s="30">
        <v>0</v>
      </c>
    </row>
    <row r="57" spans="1:7" ht="11.25">
      <c r="A57" s="7" t="s">
        <v>114</v>
      </c>
      <c r="B57" s="30"/>
      <c r="C57" s="30"/>
      <c r="D57" s="30"/>
      <c r="E57" s="30"/>
      <c r="F57" s="30"/>
      <c r="G57" s="30">
        <v>0</v>
      </c>
    </row>
    <row r="58" spans="1:7" ht="11.25">
      <c r="A58" s="7" t="s">
        <v>115</v>
      </c>
      <c r="B58" s="30"/>
      <c r="C58" s="30"/>
      <c r="D58" s="30"/>
      <c r="E58" s="30"/>
      <c r="F58" s="30"/>
      <c r="G58" s="30">
        <v>0</v>
      </c>
    </row>
    <row r="59" spans="1:7" ht="11.25">
      <c r="A59" s="7" t="s">
        <v>116</v>
      </c>
      <c r="B59" s="30"/>
      <c r="C59" s="30"/>
      <c r="D59" s="30"/>
      <c r="E59" s="30"/>
      <c r="F59" s="30"/>
      <c r="G59" s="30">
        <v>0</v>
      </c>
    </row>
    <row r="60" spans="1:7" ht="11.25">
      <c r="A60" s="7" t="s">
        <v>117</v>
      </c>
      <c r="B60" s="30"/>
      <c r="C60" s="30"/>
      <c r="D60" s="30"/>
      <c r="E60" s="30"/>
      <c r="F60" s="30"/>
      <c r="G60" s="30">
        <v>0</v>
      </c>
    </row>
    <row r="61" spans="1:7" ht="4.5" customHeight="1">
      <c r="A61" s="5"/>
      <c r="B61" s="29"/>
      <c r="C61" s="29"/>
      <c r="D61" s="29"/>
      <c r="E61" s="29"/>
      <c r="F61" s="29"/>
      <c r="G61" s="29"/>
    </row>
    <row r="62" spans="1:7" ht="11.25">
      <c r="A62" s="5" t="s">
        <v>118</v>
      </c>
      <c r="B62" s="29">
        <v>0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</row>
    <row r="63" spans="1:7" ht="11.25">
      <c r="A63" s="7" t="s">
        <v>119</v>
      </c>
      <c r="B63" s="30"/>
      <c r="C63" s="30"/>
      <c r="D63" s="30"/>
      <c r="E63" s="30"/>
      <c r="F63" s="30"/>
      <c r="G63" s="30">
        <v>0</v>
      </c>
    </row>
    <row r="64" spans="1:7" ht="11.25">
      <c r="A64" s="7" t="s">
        <v>120</v>
      </c>
      <c r="B64" s="30"/>
      <c r="C64" s="30"/>
      <c r="D64" s="30"/>
      <c r="E64" s="30"/>
      <c r="F64" s="30"/>
      <c r="G64" s="30">
        <v>0</v>
      </c>
    </row>
    <row r="65" spans="1:7" ht="11.25">
      <c r="A65" s="7" t="s">
        <v>121</v>
      </c>
      <c r="B65" s="30"/>
      <c r="C65" s="30"/>
      <c r="D65" s="30"/>
      <c r="E65" s="30"/>
      <c r="F65" s="30"/>
      <c r="G65" s="30">
        <v>0</v>
      </c>
    </row>
    <row r="66" spans="1:7" ht="11.25">
      <c r="A66" s="7" t="s">
        <v>122</v>
      </c>
      <c r="B66" s="30"/>
      <c r="C66" s="30"/>
      <c r="D66" s="30"/>
      <c r="E66" s="30"/>
      <c r="F66" s="30"/>
      <c r="G66" s="30">
        <v>0</v>
      </c>
    </row>
    <row r="67" spans="1:7" ht="11.25">
      <c r="A67" s="7" t="s">
        <v>123</v>
      </c>
      <c r="B67" s="30"/>
      <c r="C67" s="30"/>
      <c r="D67" s="30"/>
      <c r="E67" s="30"/>
      <c r="F67" s="30"/>
      <c r="G67" s="30">
        <v>0</v>
      </c>
    </row>
    <row r="68" spans="1:7" ht="11.25">
      <c r="A68" s="7" t="s">
        <v>124</v>
      </c>
      <c r="B68" s="30"/>
      <c r="C68" s="30"/>
      <c r="D68" s="30"/>
      <c r="E68" s="30"/>
      <c r="F68" s="30"/>
      <c r="G68" s="30">
        <v>0</v>
      </c>
    </row>
    <row r="69" spans="1:7" ht="11.25">
      <c r="A69" s="7" t="s">
        <v>125</v>
      </c>
      <c r="B69" s="30"/>
      <c r="C69" s="30"/>
      <c r="D69" s="30"/>
      <c r="E69" s="30"/>
      <c r="F69" s="30"/>
      <c r="G69" s="30">
        <v>0</v>
      </c>
    </row>
    <row r="70" spans="1:7" ht="11.25">
      <c r="A70" s="7" t="s">
        <v>126</v>
      </c>
      <c r="B70" s="30"/>
      <c r="C70" s="30"/>
      <c r="D70" s="30"/>
      <c r="E70" s="30"/>
      <c r="F70" s="30"/>
      <c r="G70" s="30">
        <v>0</v>
      </c>
    </row>
    <row r="71" spans="1:7" ht="11.25">
      <c r="A71" s="7" t="s">
        <v>127</v>
      </c>
      <c r="B71" s="30"/>
      <c r="C71" s="30"/>
      <c r="D71" s="30"/>
      <c r="E71" s="30"/>
      <c r="F71" s="30"/>
      <c r="G71" s="30">
        <v>0</v>
      </c>
    </row>
    <row r="72" spans="1:7" ht="4.5" customHeight="1">
      <c r="A72" s="5"/>
      <c r="B72" s="29"/>
      <c r="C72" s="29"/>
      <c r="D72" s="29"/>
      <c r="E72" s="29"/>
      <c r="F72" s="29"/>
      <c r="G72" s="29"/>
    </row>
    <row r="73" spans="1:7" ht="11.25">
      <c r="A73" s="17" t="s">
        <v>128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</row>
    <row r="74" spans="1:7" ht="11.25">
      <c r="A74" s="7" t="s">
        <v>129</v>
      </c>
      <c r="B74" s="30"/>
      <c r="C74" s="30"/>
      <c r="D74" s="30"/>
      <c r="E74" s="30"/>
      <c r="F74" s="30"/>
      <c r="G74" s="30">
        <v>0</v>
      </c>
    </row>
    <row r="75" spans="1:7" ht="22.5">
      <c r="A75" s="18" t="s">
        <v>130</v>
      </c>
      <c r="B75" s="30"/>
      <c r="C75" s="30"/>
      <c r="D75" s="30"/>
      <c r="E75" s="30"/>
      <c r="F75" s="30"/>
      <c r="G75" s="30">
        <v>0</v>
      </c>
    </row>
    <row r="76" spans="1:7" ht="11.25">
      <c r="A76" s="7" t="s">
        <v>131</v>
      </c>
      <c r="B76" s="30"/>
      <c r="C76" s="30"/>
      <c r="D76" s="30"/>
      <c r="E76" s="30"/>
      <c r="F76" s="30"/>
      <c r="G76" s="30">
        <v>0</v>
      </c>
    </row>
    <row r="77" spans="1:7" ht="11.25">
      <c r="A77" s="7" t="s">
        <v>132</v>
      </c>
      <c r="B77" s="30"/>
      <c r="C77" s="30"/>
      <c r="D77" s="30"/>
      <c r="E77" s="30"/>
      <c r="F77" s="30"/>
      <c r="G77" s="30">
        <v>0</v>
      </c>
    </row>
    <row r="78" spans="1:7" ht="4.5" customHeight="1">
      <c r="A78" s="5"/>
      <c r="B78" s="29"/>
      <c r="C78" s="29"/>
      <c r="D78" s="29"/>
      <c r="E78" s="29"/>
      <c r="F78" s="29"/>
      <c r="G78" s="29"/>
    </row>
    <row r="79" spans="1:7" ht="11.25">
      <c r="A79" s="5" t="s">
        <v>83</v>
      </c>
      <c r="B79" s="29">
        <v>0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</row>
    <row r="80" spans="1:7" ht="4.5" customHeight="1">
      <c r="A80" s="19"/>
      <c r="B80" s="60"/>
      <c r="C80" s="60"/>
      <c r="D80" s="60"/>
      <c r="E80" s="60"/>
      <c r="F80" s="60"/>
      <c r="G80" s="60"/>
    </row>
  </sheetData>
  <sheetProtection/>
  <mergeCells count="2">
    <mergeCell ref="A1:G1"/>
    <mergeCell ref="B2:F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E12" sqref="E12"/>
    </sheetView>
  </sheetViews>
  <sheetFormatPr defaultColWidth="12" defaultRowHeight="12.75"/>
  <cols>
    <col min="1" max="1" width="56.83203125" style="10" customWidth="1"/>
    <col min="2" max="7" width="16.83203125" style="10" customWidth="1"/>
    <col min="8" max="16384" width="12" style="10" customWidth="1"/>
  </cols>
  <sheetData>
    <row r="1" spans="1:7" ht="55.5" customHeight="1">
      <c r="A1" s="43" t="s">
        <v>153</v>
      </c>
      <c r="B1" s="52"/>
      <c r="C1" s="52"/>
      <c r="D1" s="52"/>
      <c r="E1" s="52"/>
      <c r="F1" s="52"/>
      <c r="G1" s="53"/>
    </row>
    <row r="2" spans="1:7" ht="11.25">
      <c r="A2" s="54"/>
      <c r="B2" s="47" t="s">
        <v>0</v>
      </c>
      <c r="C2" s="47"/>
      <c r="D2" s="47"/>
      <c r="E2" s="47"/>
      <c r="F2" s="47"/>
      <c r="G2" s="46"/>
    </row>
    <row r="3" spans="1:7" ht="45.75" customHeight="1">
      <c r="A3" s="62" t="s">
        <v>1</v>
      </c>
      <c r="B3" s="49" t="s">
        <v>2</v>
      </c>
      <c r="C3" s="49" t="s">
        <v>3</v>
      </c>
      <c r="D3" s="49" t="s">
        <v>4</v>
      </c>
      <c r="E3" s="49" t="s">
        <v>134</v>
      </c>
      <c r="F3" s="49" t="s">
        <v>86</v>
      </c>
      <c r="G3" s="63" t="s">
        <v>7</v>
      </c>
    </row>
    <row r="4" spans="1:7" ht="11.25">
      <c r="A4" s="20" t="s">
        <v>135</v>
      </c>
      <c r="B4" s="61">
        <f>B5+B6+B7+B10+B11+B14</f>
        <v>0</v>
      </c>
      <c r="C4" s="61">
        <f>C5+C6+C7+C10+C11+C14</f>
        <v>0</v>
      </c>
      <c r="D4" s="61">
        <f>D5+D6+D7+D10+D11+D14</f>
        <v>0</v>
      </c>
      <c r="E4" s="61">
        <f>E5+E6+E7+E10+E11+E14</f>
        <v>0</v>
      </c>
      <c r="F4" s="61">
        <f>F5+F6+F7+F10+F11+F14</f>
        <v>0</v>
      </c>
      <c r="G4" s="61">
        <f>G5+G6+G7+G10+G11+G14</f>
        <v>0</v>
      </c>
    </row>
    <row r="5" spans="1:7" ht="11.25">
      <c r="A5" s="21" t="s">
        <v>136</v>
      </c>
      <c r="B5" s="29"/>
      <c r="C5" s="29"/>
      <c r="D5" s="29"/>
      <c r="E5" s="29"/>
      <c r="F5" s="29"/>
      <c r="G5" s="29">
        <f>D5-E5</f>
        <v>0</v>
      </c>
    </row>
    <row r="6" spans="1:7" ht="11.25">
      <c r="A6" s="21" t="s">
        <v>137</v>
      </c>
      <c r="B6" s="29"/>
      <c r="C6" s="29"/>
      <c r="D6" s="29"/>
      <c r="E6" s="29"/>
      <c r="F6" s="29"/>
      <c r="G6" s="29">
        <f>D6-E6</f>
        <v>0</v>
      </c>
    </row>
    <row r="7" spans="1:7" ht="11.25">
      <c r="A7" s="21" t="s">
        <v>138</v>
      </c>
      <c r="B7" s="29">
        <f>SUM(B8:B9)</f>
        <v>0</v>
      </c>
      <c r="C7" s="29">
        <f>SUM(C8:C9)</f>
        <v>0</v>
      </c>
      <c r="D7" s="29">
        <f>SUM(D8:D9)</f>
        <v>0</v>
      </c>
      <c r="E7" s="29">
        <f>SUM(E8:E9)</f>
        <v>0</v>
      </c>
      <c r="F7" s="29">
        <f>SUM(F8:F9)</f>
        <v>0</v>
      </c>
      <c r="G7" s="29">
        <f>SUM(G8:G9)</f>
        <v>0</v>
      </c>
    </row>
    <row r="8" spans="1:7" ht="11.25">
      <c r="A8" s="18" t="s">
        <v>139</v>
      </c>
      <c r="B8" s="30"/>
      <c r="C8" s="30"/>
      <c r="D8" s="30"/>
      <c r="E8" s="30"/>
      <c r="F8" s="30"/>
      <c r="G8" s="30">
        <f aca="true" t="shared" si="0" ref="G8:G14">D8-E8</f>
        <v>0</v>
      </c>
    </row>
    <row r="9" spans="1:7" ht="11.25">
      <c r="A9" s="18" t="s">
        <v>140</v>
      </c>
      <c r="B9" s="30"/>
      <c r="C9" s="30"/>
      <c r="D9" s="30"/>
      <c r="E9" s="30"/>
      <c r="F9" s="30"/>
      <c r="G9" s="30">
        <f t="shared" si="0"/>
        <v>0</v>
      </c>
    </row>
    <row r="10" spans="1:7" ht="11.25">
      <c r="A10" s="21" t="s">
        <v>141</v>
      </c>
      <c r="B10" s="29"/>
      <c r="C10" s="29"/>
      <c r="D10" s="29"/>
      <c r="E10" s="29"/>
      <c r="F10" s="29"/>
      <c r="G10" s="29">
        <f t="shared" si="0"/>
        <v>0</v>
      </c>
    </row>
    <row r="11" spans="1:7" ht="22.5">
      <c r="A11" s="21" t="s">
        <v>142</v>
      </c>
      <c r="B11" s="29">
        <f>SUM(B12:B13)</f>
        <v>0</v>
      </c>
      <c r="C11" s="29">
        <f>SUM(C12:C13)</f>
        <v>0</v>
      </c>
      <c r="D11" s="29">
        <f>SUM(D12:D13)</f>
        <v>0</v>
      </c>
      <c r="E11" s="29">
        <f>SUM(E12:E13)</f>
        <v>0</v>
      </c>
      <c r="F11" s="29">
        <f>SUM(F12:F13)</f>
        <v>0</v>
      </c>
      <c r="G11" s="29">
        <f t="shared" si="0"/>
        <v>0</v>
      </c>
    </row>
    <row r="12" spans="1:7" ht="11.25">
      <c r="A12" s="18" t="s">
        <v>143</v>
      </c>
      <c r="B12" s="30"/>
      <c r="C12" s="30"/>
      <c r="D12" s="30"/>
      <c r="E12" s="30"/>
      <c r="F12" s="30"/>
      <c r="G12" s="30">
        <f t="shared" si="0"/>
        <v>0</v>
      </c>
    </row>
    <row r="13" spans="1:7" ht="11.25">
      <c r="A13" s="18" t="s">
        <v>144</v>
      </c>
      <c r="B13" s="30"/>
      <c r="C13" s="30"/>
      <c r="D13" s="30"/>
      <c r="E13" s="30"/>
      <c r="F13" s="30"/>
      <c r="G13" s="30">
        <f t="shared" si="0"/>
        <v>0</v>
      </c>
    </row>
    <row r="14" spans="1:7" ht="11.25">
      <c r="A14" s="21" t="s">
        <v>145</v>
      </c>
      <c r="B14" s="29"/>
      <c r="C14" s="29"/>
      <c r="D14" s="29"/>
      <c r="E14" s="29"/>
      <c r="F14" s="29"/>
      <c r="G14" s="29">
        <f t="shared" si="0"/>
        <v>0</v>
      </c>
    </row>
    <row r="15" spans="1:7" ht="4.5" customHeight="1">
      <c r="A15" s="21"/>
      <c r="B15" s="30"/>
      <c r="C15" s="30"/>
      <c r="D15" s="30"/>
      <c r="E15" s="30"/>
      <c r="F15" s="30"/>
      <c r="G15" s="30"/>
    </row>
    <row r="16" spans="1:7" ht="11.25">
      <c r="A16" s="14" t="s">
        <v>146</v>
      </c>
      <c r="B16" s="29">
        <f>B17+B18+B19+B22+B23+B26</f>
        <v>0</v>
      </c>
      <c r="C16" s="29">
        <f>C17+C18+C19+C22+C23+C26</f>
        <v>0</v>
      </c>
      <c r="D16" s="29">
        <f>D17+D18+D19+D22+D23+D26</f>
        <v>0</v>
      </c>
      <c r="E16" s="29">
        <f>E17+E18+E19+E22+E23+E26</f>
        <v>0</v>
      </c>
      <c r="F16" s="29">
        <f>F17+F18+F19+F22+F23+F26</f>
        <v>0</v>
      </c>
      <c r="G16" s="29">
        <f>G17+G18+G19+G22+G23+G26</f>
        <v>0</v>
      </c>
    </row>
    <row r="17" spans="1:7" ht="11.25">
      <c r="A17" s="21" t="s">
        <v>136</v>
      </c>
      <c r="B17" s="29"/>
      <c r="C17" s="29"/>
      <c r="D17" s="29"/>
      <c r="E17" s="29"/>
      <c r="F17" s="29"/>
      <c r="G17" s="29">
        <f aca="true" t="shared" si="1" ref="G17:G26">D17-E17</f>
        <v>0</v>
      </c>
    </row>
    <row r="18" spans="1:7" ht="11.25">
      <c r="A18" s="21" t="s">
        <v>137</v>
      </c>
      <c r="B18" s="29"/>
      <c r="C18" s="29"/>
      <c r="D18" s="29"/>
      <c r="E18" s="29"/>
      <c r="F18" s="29"/>
      <c r="G18" s="29">
        <f t="shared" si="1"/>
        <v>0</v>
      </c>
    </row>
    <row r="19" spans="1:7" ht="11.25">
      <c r="A19" s="21" t="s">
        <v>138</v>
      </c>
      <c r="B19" s="29">
        <f>SUM(B20:B21)</f>
        <v>0</v>
      </c>
      <c r="C19" s="29">
        <f>SUM(C20:C21)</f>
        <v>0</v>
      </c>
      <c r="D19" s="29">
        <f>SUM(D20:D21)</f>
        <v>0</v>
      </c>
      <c r="E19" s="29">
        <f>SUM(E20:E21)</f>
        <v>0</v>
      </c>
      <c r="F19" s="29">
        <f>SUM(F20:F21)</f>
        <v>0</v>
      </c>
      <c r="G19" s="29">
        <f t="shared" si="1"/>
        <v>0</v>
      </c>
    </row>
    <row r="20" spans="1:7" ht="11.25">
      <c r="A20" s="18" t="s">
        <v>139</v>
      </c>
      <c r="B20" s="30"/>
      <c r="C20" s="30"/>
      <c r="D20" s="30"/>
      <c r="E20" s="30"/>
      <c r="F20" s="30"/>
      <c r="G20" s="30">
        <f t="shared" si="1"/>
        <v>0</v>
      </c>
    </row>
    <row r="21" spans="1:7" ht="11.25">
      <c r="A21" s="18" t="s">
        <v>140</v>
      </c>
      <c r="B21" s="30"/>
      <c r="C21" s="30"/>
      <c r="D21" s="30"/>
      <c r="E21" s="30"/>
      <c r="F21" s="30"/>
      <c r="G21" s="30">
        <f t="shared" si="1"/>
        <v>0</v>
      </c>
    </row>
    <row r="22" spans="1:7" ht="11.25">
      <c r="A22" s="21" t="s">
        <v>141</v>
      </c>
      <c r="B22" s="29"/>
      <c r="C22" s="29"/>
      <c r="D22" s="29"/>
      <c r="E22" s="29"/>
      <c r="F22" s="29"/>
      <c r="G22" s="29">
        <f t="shared" si="1"/>
        <v>0</v>
      </c>
    </row>
    <row r="23" spans="1:7" ht="22.5">
      <c r="A23" s="21" t="s">
        <v>142</v>
      </c>
      <c r="B23" s="29">
        <f>SUM(B24:B25)</f>
        <v>0</v>
      </c>
      <c r="C23" s="29">
        <f>SUM(C24:C25)</f>
        <v>0</v>
      </c>
      <c r="D23" s="29">
        <f>SUM(D24:D25)</f>
        <v>0</v>
      </c>
      <c r="E23" s="29">
        <f>SUM(E24:E25)</f>
        <v>0</v>
      </c>
      <c r="F23" s="29">
        <f>SUM(F24:F25)</f>
        <v>0</v>
      </c>
      <c r="G23" s="29">
        <f t="shared" si="1"/>
        <v>0</v>
      </c>
    </row>
    <row r="24" spans="1:7" ht="11.25">
      <c r="A24" s="18" t="s">
        <v>143</v>
      </c>
      <c r="B24" s="30"/>
      <c r="C24" s="30"/>
      <c r="D24" s="30"/>
      <c r="E24" s="30"/>
      <c r="F24" s="30"/>
      <c r="G24" s="30">
        <f t="shared" si="1"/>
        <v>0</v>
      </c>
    </row>
    <row r="25" spans="1:7" ht="11.25">
      <c r="A25" s="18" t="s">
        <v>144</v>
      </c>
      <c r="B25" s="30"/>
      <c r="C25" s="30"/>
      <c r="D25" s="30"/>
      <c r="E25" s="30"/>
      <c r="F25" s="30"/>
      <c r="G25" s="30">
        <f t="shared" si="1"/>
        <v>0</v>
      </c>
    </row>
    <row r="26" spans="1:7" ht="11.25">
      <c r="A26" s="21" t="s">
        <v>145</v>
      </c>
      <c r="B26" s="29"/>
      <c r="C26" s="29"/>
      <c r="D26" s="29"/>
      <c r="E26" s="29"/>
      <c r="F26" s="29"/>
      <c r="G26" s="29">
        <f t="shared" si="1"/>
        <v>0</v>
      </c>
    </row>
    <row r="27" spans="1:7" ht="11.25">
      <c r="A27" s="14" t="s">
        <v>147</v>
      </c>
      <c r="B27" s="29">
        <f>B4+B16</f>
        <v>0</v>
      </c>
      <c r="C27" s="29">
        <f>C4+C16</f>
        <v>0</v>
      </c>
      <c r="D27" s="29">
        <f>D4+D16</f>
        <v>0</v>
      </c>
      <c r="E27" s="29">
        <f>E4+E16</f>
        <v>0</v>
      </c>
      <c r="F27" s="29">
        <f>F4+F16</f>
        <v>0</v>
      </c>
      <c r="G27" s="29">
        <f>G4+G16</f>
        <v>0</v>
      </c>
    </row>
    <row r="28" spans="1:7" ht="4.5" customHeight="1">
      <c r="A28" s="22"/>
      <c r="B28" s="9"/>
      <c r="C28" s="9"/>
      <c r="D28" s="9"/>
      <c r="E28" s="9"/>
      <c r="F28" s="9"/>
      <c r="G28" s="9"/>
    </row>
  </sheetData>
  <sheetProtection/>
  <mergeCells count="2">
    <mergeCell ref="A1:G1"/>
    <mergeCell ref="B2:F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dcterms:created xsi:type="dcterms:W3CDTF">2017-01-11T17:22:36Z</dcterms:created>
  <dcterms:modified xsi:type="dcterms:W3CDTF">2017-11-08T15:51:30Z</dcterms:modified>
  <cp:category/>
  <cp:version/>
  <cp:contentType/>
  <cp:contentStatus/>
</cp:coreProperties>
</file>