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20" tabRatio="946" firstSheet="3" activeTab="19"/>
  </bookViews>
  <sheets>
    <sheet name="Hoja1" sheetId="1" state="hidden" r:id="rId1"/>
    <sheet name="ESF-01" sheetId="2" r:id="rId2"/>
    <sheet name="ESF-02 " sheetId="3" r:id="rId3"/>
    <sheet name="ESF-03" sheetId="4" r:id="rId4"/>
    <sheet name="ESF-05" sheetId="5" r:id="rId5"/>
    <sheet name="ESF-08" sheetId="6" r:id="rId6"/>
    <sheet name="ESF-09" sheetId="7" r:id="rId7"/>
    <sheet name="ESF-11" sheetId="8" r:id="rId8"/>
    <sheet name="ESF-12 " sheetId="9" r:id="rId9"/>
    <sheet name="ESF-14" sheetId="10" r:id="rId10"/>
    <sheet name="EA-01" sheetId="11" r:id="rId11"/>
    <sheet name="EA-02" sheetId="12" r:id="rId12"/>
    <sheet name="EA-03 " sheetId="13" r:id="rId13"/>
    <sheet name="VHP-01" sheetId="14" r:id="rId14"/>
    <sheet name="VHP-02" sheetId="15" r:id="rId15"/>
    <sheet name="EFE-01  " sheetId="16" r:id="rId16"/>
    <sheet name="EFE-02" sheetId="17" r:id="rId17"/>
    <sheet name="EFE-03" sheetId="18" r:id="rId18"/>
    <sheet name="Conciliacion_Ig" sheetId="19" r:id="rId19"/>
    <sheet name="Conciliacion_Eg" sheetId="20" r:id="rId20"/>
  </sheets>
  <definedNames>
    <definedName name="_xlnm.Print_Area" localSheetId="19">'Conciliacion_Eg'!$A$1:$C$35</definedName>
    <definedName name="_xlnm.Print_Area" localSheetId="10">'EA-01'!$A$1:$D$63</definedName>
    <definedName name="_xlnm.Print_Area" localSheetId="11">'EA-02'!$A$1:$E$23</definedName>
    <definedName name="_xlnm.Print_Area" localSheetId="12">'EA-03 '!$A$8:$E$73</definedName>
    <definedName name="_xlnm.Print_Area" localSheetId="15">'EFE-01  '!$A$1:$E$39</definedName>
    <definedName name="_xlnm.Print_Area" localSheetId="16">'EFE-02'!$A$1:$D$34</definedName>
    <definedName name="_xlnm.Print_Area" localSheetId="17">'EFE-03'!$A$1:$D$43</definedName>
    <definedName name="_xlnm.Print_Area" localSheetId="1">'ESF-01'!$A$1:$E$18</definedName>
    <definedName name="_xlnm.Print_Area" localSheetId="2">'ESF-02 '!$A$1:$G$63</definedName>
    <definedName name="_xlnm.Print_Area" localSheetId="3">'ESF-03'!$A$1:$I$30</definedName>
    <definedName name="_xlnm.Print_Area" localSheetId="6">'ESF-09'!$A$1:$F$17</definedName>
    <definedName name="_xlnm.Print_Area" localSheetId="8">'ESF-12 '!$A$1:$H$36</definedName>
    <definedName name="_xlnm.Print_Area" localSheetId="9">'ESF-14'!$A$1:$E$42</definedName>
    <definedName name="_xlnm.Print_Area" localSheetId="13">'VHP-01'!$A$1:$G$15</definedName>
    <definedName name="_xlnm.Print_Area" localSheetId="14">'VHP-02'!$A$1:$F$15</definedName>
    <definedName name="_xlnm.Print_Titles" localSheetId="10">'EA-01'!$1:$7</definedName>
    <definedName name="_xlnm.Print_Titles" localSheetId="12">'EA-03 '!$1:$7</definedName>
    <definedName name="_xlnm.Print_Titles" localSheetId="15">'EFE-01  '!$1:$7</definedName>
  </definedNames>
  <calcPr fullCalcOnLoad="1"/>
</workbook>
</file>

<file path=xl/sharedStrings.xml><?xml version="1.0" encoding="utf-8"?>
<sst xmlns="http://schemas.openxmlformats.org/spreadsheetml/2006/main" count="1065" uniqueCount="742">
  <si>
    <t>INFORMACION CONTABLE</t>
  </si>
  <si>
    <t>OTROS INGRESOS</t>
  </si>
  <si>
    <t>DE DESGLOSE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</si>
  <si>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</si>
  <si>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</si>
  <si>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</si>
  <si>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</si>
  <si>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</si>
  <si>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</si>
  <si>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</si>
  <si>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</si>
  <si>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</si>
  <si>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</si>
  <si>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</si>
  <si>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</si>
  <si>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</si>
  <si>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</si>
  <si>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</si>
  <si>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</si>
  <si>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</si>
  <si>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</si>
  <si>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</si>
  <si>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</si>
  <si>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</si>
  <si>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</si>
  <si>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</si>
  <si>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</si>
  <si>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</si>
  <si>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</si>
  <si>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</si>
  <si>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ESF-11</t>
  </si>
  <si>
    <t xml:space="preserve">NOTA:         ESF-12 </t>
  </si>
  <si>
    <t>NATURALEZA</t>
  </si>
  <si>
    <t>NOTA:     ESF-14</t>
  </si>
  <si>
    <t>NOTA:   ERA-01</t>
  </si>
  <si>
    <t>%  GASTO</t>
  </si>
  <si>
    <t>EXPLICACIÓN</t>
  </si>
  <si>
    <t>NOTA:    VHP-01</t>
  </si>
  <si>
    <t>MODIFICACION</t>
  </si>
  <si>
    <t>NOTA:        VHP-02</t>
  </si>
  <si>
    <t>NOTA:     EFE-02</t>
  </si>
  <si>
    <t>% SUB</t>
  </si>
  <si>
    <t>4300    OTROS INGRESOS Y BENEFICIOS</t>
  </si>
  <si>
    <t>3100    HACIENDA PÚBLICA/PATRIMONIO CONTRIBUIDO</t>
  </si>
  <si>
    <t>3200    HACIENDA PÚBLICA/PATRIMONIO GENERADO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</si>
  <si>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</si>
  <si>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</si>
  <si>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</si>
  <si>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</si>
  <si>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2199    OTROS PASIVOS CIRCULANTES</t>
  </si>
  <si>
    <t>1121    INVERSIONES FINANCIERAS DE CORTO PLAZO</t>
  </si>
  <si>
    <t>1124    INGRESOS POR RECUPERAR A CORTO PLAZO</t>
  </si>
  <si>
    <t>2013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</si>
  <si>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</si>
  <si>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</si>
  <si>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</si>
  <si>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</si>
  <si>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</si>
  <si>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</si>
  <si>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</si>
  <si>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</si>
  <si>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</si>
  <si>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</si>
  <si>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</si>
  <si>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</si>
  <si>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</si>
  <si>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</si>
  <si>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</si>
  <si>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</si>
  <si>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</si>
  <si>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</si>
  <si>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</si>
  <si>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</si>
  <si>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</si>
  <si>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</si>
  <si>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</si>
  <si>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</si>
  <si>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</si>
  <si>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</si>
  <si>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</si>
  <si>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</si>
  <si>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</si>
  <si>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</si>
  <si>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</si>
  <si>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</si>
  <si>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</si>
  <si>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</si>
  <si>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</si>
  <si>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</si>
  <si>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</si>
  <si>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</si>
  <si>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</si>
  <si>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</si>
  <si>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</si>
  <si>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</si>
  <si>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</si>
  <si>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</si>
  <si>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</si>
  <si>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</si>
  <si>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5800-6100-6300</t>
  </si>
  <si>
    <t>Conciliacion_Ig</t>
  </si>
  <si>
    <t>Conciliacion_Eg</t>
  </si>
  <si>
    <t>1263    DEPRECIACIÓN ACUMULADA DE BIENES MUEBLES</t>
  </si>
  <si>
    <t>NOTA:     EFE-03</t>
  </si>
  <si>
    <t>TOTAL_1140</t>
  </si>
  <si>
    <t>TOTAL_1150</t>
  </si>
  <si>
    <t>TOTAL_1121</t>
  </si>
  <si>
    <t>TOTAL_1122</t>
  </si>
  <si>
    <t>TOTAL_1124</t>
  </si>
  <si>
    <t>TOTAL_1123</t>
  </si>
  <si>
    <t>TOTAL_1240</t>
  </si>
  <si>
    <t>TOTAL_1263</t>
  </si>
  <si>
    <t>TOTAL_1250</t>
  </si>
  <si>
    <t>TOTAL_1290</t>
  </si>
  <si>
    <t>Método de depreciación</t>
  </si>
  <si>
    <t>Tasa</t>
  </si>
  <si>
    <t>2110    CUENTAS POR PAGAR A CORTO PLAZO</t>
  </si>
  <si>
    <t>TOTAL_2199</t>
  </si>
  <si>
    <t>4100  INGRESOS DE GESTIÓN</t>
  </si>
  <si>
    <t>4200  PARTICIPACIONES, APORTACIONES, TRANSFERENCIAS, ASIGNACIONES, SUBSIDIOS Y OTRAS AYUDAS</t>
  </si>
  <si>
    <t>TOTAL_4100</t>
  </si>
  <si>
    <t>CONCILIACIÓN DEL FLUJO DE EFECTIVO</t>
  </si>
  <si>
    <t>1130    DERECHOS A RECIBIR BIENES O SERVICIOS</t>
  </si>
  <si>
    <t>1221    DOCUMENTOS POR COBRAR A LARGO PLAZO</t>
  </si>
  <si>
    <t>TOTAL_1221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</si>
  <si>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</si>
  <si>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</si>
  <si>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</si>
  <si>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</si>
  <si>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</si>
  <si>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</si>
  <si>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</si>
  <si>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</si>
  <si>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</si>
  <si>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</si>
  <si>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</si>
  <si>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</si>
  <si>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</si>
  <si>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</si>
  <si>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</si>
  <si>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</si>
  <si>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</si>
  <si>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</si>
  <si>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</si>
  <si>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</si>
  <si>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</si>
  <si>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</si>
  <si>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</si>
  <si>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</si>
  <si>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</si>
  <si>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</si>
  <si>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</si>
  <si>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</si>
  <si>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</si>
  <si>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</si>
  <si>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</si>
  <si>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INVERSIÓN PÚBLICA</t>
  </si>
  <si>
    <t>Inversión pública no capitalizable</t>
  </si>
  <si>
    <t>Construcción en bienes no capitalizable</t>
  </si>
  <si>
    <t>@se6#16</t>
  </si>
  <si>
    <t>TOTAL_1130</t>
  </si>
  <si>
    <t>TOTAL_1230</t>
  </si>
  <si>
    <t>TOTAL_5000</t>
  </si>
  <si>
    <t>UEPS</t>
  </si>
  <si>
    <t>1151</t>
  </si>
  <si>
    <t>ALMACEN DE MATERIALES Y SUMINISTROS DE CONSUMO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</si>
  <si>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</si>
  <si>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</si>
  <si>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</si>
  <si>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</si>
  <si>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</si>
  <si>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</si>
  <si>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</si>
  <si>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PRIMAS,MATERIALES Y SUMINISTROS PARA PRODUCCION</t>
  </si>
  <si>
    <t>1145</t>
  </si>
  <si>
    <t>BIENES EN TRANSITO</t>
  </si>
  <si>
    <t>123105811</t>
  </si>
  <si>
    <t>TERRENOS</t>
  </si>
  <si>
    <t>123205821</t>
  </si>
  <si>
    <t>VIVIENDAS</t>
  </si>
  <si>
    <t>123305831</t>
  </si>
  <si>
    <t>EDIFICIOS E INSTALACIONES</t>
  </si>
  <si>
    <t>123405891</t>
  </si>
  <si>
    <t>INFRAESTRUCTURA</t>
  </si>
  <si>
    <t>123536121</t>
  </si>
  <si>
    <t>EDIFICACION NO HABITACIONAL</t>
  </si>
  <si>
    <t>123536131</t>
  </si>
  <si>
    <t>CONSTRUCCION DE OBRAS PARA EL ABASTECIMIENTO DE AGUA, PETROLEO, GAS, ELECTRICIDAD Y TELECOMUNICACIONES</t>
  </si>
  <si>
    <t>123546141</t>
  </si>
  <si>
    <t>DIVISION DE TERRENOS</t>
  </si>
  <si>
    <t>123596191</t>
  </si>
  <si>
    <t>TRABAJOS DE ACABADOS</t>
  </si>
  <si>
    <t>123626221</t>
  </si>
  <si>
    <t>123636231</t>
  </si>
  <si>
    <t>CONSTR DE OBRAS P AB</t>
  </si>
  <si>
    <t>123646241</t>
  </si>
  <si>
    <t>123676271</t>
  </si>
  <si>
    <t>INSTALACIONES Y EQUIPAMIENTO EN CONSTRUCCIONES</t>
  </si>
  <si>
    <t>123696291</t>
  </si>
  <si>
    <t>TRABAJOS DE ACABADOS EN EDIFICACIONES Y OTROS TRABAJOS ESPECIALIZADOS</t>
  </si>
  <si>
    <t>124115111</t>
  </si>
  <si>
    <t>MUEBLES DE OFICINA Y ESTANTERIA</t>
  </si>
  <si>
    <t>124125121</t>
  </si>
  <si>
    <t>MUEBLES EXCEPTO DE OFICINA Y ESTANTERIA</t>
  </si>
  <si>
    <t>124135151</t>
  </si>
  <si>
    <t>COMPUTADORAS Y EQUIPO PERFERICO</t>
  </si>
  <si>
    <t>124195191</t>
  </si>
  <si>
    <t>OTROS MOBILIARIOS Y EQUIPOS DE ADMINISTRACION</t>
  </si>
  <si>
    <t>124215211</t>
  </si>
  <si>
    <t>EQUIPO DE AUDIO Y DE VIDEO</t>
  </si>
  <si>
    <t>CAMARAS FOTOGRAFICAS Y DE VIDEO</t>
  </si>
  <si>
    <t>124235231</t>
  </si>
  <si>
    <t>124295291</t>
  </si>
  <si>
    <t>OTROS MOBILIARIOS Y EQUIPOS EDUCACIONAL Y RECREATIVO</t>
  </si>
  <si>
    <t>124315311</t>
  </si>
  <si>
    <t>EQUIPO PARA USO MEDICO, DENTAL Y PARA LABORATORIO</t>
  </si>
  <si>
    <t>124325321</t>
  </si>
  <si>
    <t>INSTRUMENTOS MÉDICOS</t>
  </si>
  <si>
    <t>124325322</t>
  </si>
  <si>
    <t>INSTRUMENTOS DE LABORATORIO</t>
  </si>
  <si>
    <t>124415411</t>
  </si>
  <si>
    <t>AUTOMOVILES Y CAMIONES</t>
  </si>
  <si>
    <t>124425421</t>
  </si>
  <si>
    <t>CARROCERIAS Y REMOLQUES</t>
  </si>
  <si>
    <t>124495491</t>
  </si>
  <si>
    <t>OTROS EQUIPO DE TRANSPORTE</t>
  </si>
  <si>
    <t>124625621</t>
  </si>
  <si>
    <t>MAQUINARIA Y EQUIPO INDUSTRIAL</t>
  </si>
  <si>
    <t>124635631</t>
  </si>
  <si>
    <t>MAQUINARIA Y EQUIPO DE CONSTRUCCCION</t>
  </si>
  <si>
    <t>124645641</t>
  </si>
  <si>
    <t>SISTEMAS DE AIRE ACONDICIONADO, CALEFACCION Y DE REFRIGERACION</t>
  </si>
  <si>
    <t>124655651</t>
  </si>
  <si>
    <t>EQUIPO DE COMUNICACIÓN Y TELECOMUNICACION</t>
  </si>
  <si>
    <t>124665663</t>
  </si>
  <si>
    <t>EQUIPO DE GENERACIÓN Y DISTRIBUCIÓN DE ENERGÍA ELÉCTRICA</t>
  </si>
  <si>
    <t>124675671</t>
  </si>
  <si>
    <t>HERRAMIENTAS Y MAQUINAS -HERRAMIENTA</t>
  </si>
  <si>
    <t>124695691</t>
  </si>
  <si>
    <t xml:space="preserve">OTROS EQUIPOS </t>
  </si>
  <si>
    <t>124885781</t>
  </si>
  <si>
    <t>ARBOLES Y PLANTAS</t>
  </si>
  <si>
    <t>126305691</t>
  </si>
  <si>
    <t>1251</t>
  </si>
  <si>
    <t>SOFTWARE</t>
  </si>
  <si>
    <t>1291</t>
  </si>
  <si>
    <t>BIENES EN CONCESIÓN</t>
  </si>
  <si>
    <t>1292</t>
  </si>
  <si>
    <t>BIENES EN ARRENDAMIENTO FINANCIERO</t>
  </si>
  <si>
    <t>1293</t>
  </si>
  <si>
    <t>BIENES EN COMODATO</t>
  </si>
  <si>
    <t>1235</t>
  </si>
  <si>
    <t>CONSTRUCCIONES EN PROCESO EN BIENES DE DOMINIO PUBLICO</t>
  </si>
  <si>
    <t>1236</t>
  </si>
  <si>
    <t>CONSTRUCCIONES EN PROCESO EN BIENES PROPIOS</t>
  </si>
  <si>
    <t>1241</t>
  </si>
  <si>
    <t>MOBILIARIO Y EQUIPO DE ADMINISTRACION</t>
  </si>
  <si>
    <t>1242</t>
  </si>
  <si>
    <t>MOBILIARIO Y EQUIPO EDUCACIONAL Y RECREATIVO</t>
  </si>
  <si>
    <t>1243</t>
  </si>
  <si>
    <t>EQUIPO E INSTRUMENTAL MEDICO Y DE LABORATORIO</t>
  </si>
  <si>
    <t>1244</t>
  </si>
  <si>
    <t>EQUIPO DE TRANSPORTE</t>
  </si>
  <si>
    <t>1246</t>
  </si>
  <si>
    <t>MAQUINARIA OTROS EQUIPOS Y HERRAMIENTAS</t>
  </si>
  <si>
    <t>FUNCIONARIOS Y EMPLEADOS</t>
  </si>
  <si>
    <t>ANTICIPOS A PROVEEDORES DE BIENES Y SERVICIOS</t>
  </si>
  <si>
    <t>ANTICIPO A CONTRATISTA POR OBRA PUBLICA A CORTO PLAZO</t>
  </si>
  <si>
    <t>DEPOSITOS EN GARANTIA</t>
  </si>
  <si>
    <t>311009106</t>
  </si>
  <si>
    <t>TRANSFERENCIAS PARA EL APOYO DE OBRAS PUBLICAS</t>
  </si>
  <si>
    <t xml:space="preserve">S         </t>
  </si>
  <si>
    <t>C</t>
  </si>
  <si>
    <t>322000001</t>
  </si>
  <si>
    <t>RESULTADO DE EJERCICIOS ANTERIORES</t>
  </si>
  <si>
    <t>112100008</t>
  </si>
  <si>
    <t>BAJIO CTA 3944527 MAESTRA</t>
  </si>
  <si>
    <t>112100201</t>
  </si>
  <si>
    <t>BBVA BANCOMER, S.A.</t>
  </si>
  <si>
    <t>112100402</t>
  </si>
  <si>
    <t>SCOTIABANK INVERSION CONTRATO 76693483</t>
  </si>
  <si>
    <t>112200004</t>
  </si>
  <si>
    <t>CONTRATO DE AGUA POTABLE</t>
  </si>
  <si>
    <t>112200005</t>
  </si>
  <si>
    <t>CONTRATO DE DESCARGA DE AGUA RESIDUAL</t>
  </si>
  <si>
    <t>112200006</t>
  </si>
  <si>
    <t>DERECHOS DE INCORPORACIÓN A LAS REDES DE AGUA POTABLE</t>
  </si>
  <si>
    <t>112200007</t>
  </si>
  <si>
    <t>DERECHOS DE INCORPORACIÓN A LAS REDES DE DRENAJE</t>
  </si>
  <si>
    <t>112200008</t>
  </si>
  <si>
    <t>DERECHOS DE CONEXION  A LAS REDES DE AGUA POTABLE  DRENAJE SANITARIO COMERCIALES E INDUSTRIALES</t>
  </si>
  <si>
    <t>112200012</t>
  </si>
  <si>
    <t>INCORPORACIÓN A LAS REDES DE AGUA POTABLE Y DRENAJE POR UNIDAD DE VIVIENDA O LOTE UNIFAMILIAR</t>
  </si>
  <si>
    <t>112200015</t>
  </si>
  <si>
    <t>RECONEXIÓN DE TOMA EN EL CUADRO</t>
  </si>
  <si>
    <t>112200018</t>
  </si>
  <si>
    <t>CORTE DE DESCARGA</t>
  </si>
  <si>
    <t>112200019</t>
  </si>
  <si>
    <t>RECONEXIÓN DE DESCARGA</t>
  </si>
  <si>
    <t>112200020</t>
  </si>
  <si>
    <t>SUMINISTRO E INSTALACIÓN DE MEDIDOR DE AGUA POTABLE CON MECANISMO DE VELOCIDAD</t>
  </si>
  <si>
    <t>112200021</t>
  </si>
  <si>
    <t>MATERIAL E INSTALACIÓN DE CUADRO A MEDICIÓN</t>
  </si>
  <si>
    <t>112200024</t>
  </si>
  <si>
    <t>COOPERACIONES</t>
  </si>
  <si>
    <t>CANCELACIÓN PROVISIONAL DE LA TOMA</t>
  </si>
  <si>
    <t>SUPERVISIÓN DE OBRA INMUEBLES NO DOMÉSTICOS</t>
  </si>
  <si>
    <t>112200040</t>
  </si>
  <si>
    <t>MULTAS DE JURIDICO</t>
  </si>
  <si>
    <t>112200041</t>
  </si>
  <si>
    <t>INFRACCIÓN DE MEDICIÓN</t>
  </si>
  <si>
    <t>112200042</t>
  </si>
  <si>
    <t>RECARGOS</t>
  </si>
  <si>
    <t>112200043</t>
  </si>
  <si>
    <t>GASTOS DE EJECUCIÓN</t>
  </si>
  <si>
    <t>112200044</t>
  </si>
  <si>
    <t>TARIFA POR EL SERVICIO MEDIDO DE AGUA POTABLE REZAGO</t>
  </si>
  <si>
    <t>112200046</t>
  </si>
  <si>
    <t>SERVICIO DE ALCANTARILLADO DE FUENTE PROPIA REZAGO</t>
  </si>
  <si>
    <t>112200047</t>
  </si>
  <si>
    <t>DESCARGA DE CONTAMINANTES</t>
  </si>
  <si>
    <t>112200048</t>
  </si>
  <si>
    <t>INSTALACION DE DESCARGA</t>
  </si>
  <si>
    <t>112200049</t>
  </si>
  <si>
    <t>INSTALACION DE RED</t>
  </si>
  <si>
    <t>112200057</t>
  </si>
  <si>
    <t>SERVICIO POR TRATAMIENTO</t>
  </si>
  <si>
    <t>112200066</t>
  </si>
  <si>
    <t>SERVICIO POR TRATAMIENTO (REZAGO)</t>
  </si>
  <si>
    <t>112201000</t>
  </si>
  <si>
    <t>CHEQUES DEVUELTOS</t>
  </si>
  <si>
    <t>112400001</t>
  </si>
  <si>
    <t>SUBSIDIO AL EMPLEO</t>
  </si>
  <si>
    <t>112400003</t>
  </si>
  <si>
    <t>IVA PENDIENTE DE ACREEDITAR</t>
  </si>
  <si>
    <t>112400004</t>
  </si>
  <si>
    <t>IVA A FAVOR</t>
  </si>
  <si>
    <t>MUNICIPAL</t>
  </si>
  <si>
    <t>DESCARGAS DE CONTAMINANTES EN LAS AGUAS RESIDUALES DE USUARIOS NO DOMÉSTICOS DE FUENTE PROPIA REZAGO</t>
  </si>
  <si>
    <t>CARTA DE FACTIBILIDAD</t>
  </si>
  <si>
    <t>REVISIÓN DE PROYECTOS</t>
  </si>
  <si>
    <t>SUPERVISIÓN DE OBRA PARA INMUEBLES Y LOTES DE USO DOMESTICO</t>
  </si>
  <si>
    <t>USO PROPORCIONAL DE TÍTULOS DE EXPLOTACIÓN</t>
  </si>
  <si>
    <t>RECONEXIÓN DE TOMA DESDE LA RED</t>
  </si>
  <si>
    <t>CUOTA DE INSTALACIÓN DE DESCARGAS DE AGUA RESIDUAL</t>
  </si>
  <si>
    <t>LIM. DESC. SANITARIA CAM. HIDRO.</t>
  </si>
  <si>
    <t>FOSA SÉPTICA Y BAÑOS MÓVILES</t>
  </si>
  <si>
    <t>ANÁLISIS Y MUESTREO DE AGUA RESIDUAL</t>
  </si>
  <si>
    <t>REUBICACIÓN DE MEDIDOR</t>
  </si>
  <si>
    <t>INSTALAC ION DE RED</t>
  </si>
  <si>
    <t>CONTRATO PARA EL TRATAMIENTO DE AGUAS RESIDUALES</t>
  </si>
  <si>
    <t>DAÑOS A INFRAESTRUCTURA ( HIDRAULICA Y ALCANTARILLADO)</t>
  </si>
  <si>
    <t>CONCESION DEL APROVECHAMIENTO DE LAS AGUAS RESIDUALES SIN TRATAR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</si>
  <si>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</si>
  <si>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</si>
  <si>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</si>
  <si>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</si>
  <si>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GASTOS DE EJECUCION</t>
  </si>
  <si>
    <t>MULTAS</t>
  </si>
  <si>
    <t>INFRACCIONES POR MEDICION</t>
  </si>
  <si>
    <t>MULTAS POR JURIDICO</t>
  </si>
  <si>
    <t>MULTA DE FRACCIONAMIENTOS (FACT DE VTA)</t>
  </si>
  <si>
    <t>APORTACIONES CNA  (REINTEGRO DE DERECHOS DE AGUA)</t>
  </si>
  <si>
    <t>APORTACIONES CNA  (REINTEGRO DE DERECHOS DE DESCARGAS)</t>
  </si>
  <si>
    <t>INGRESO PARA PAGO ENERGIA ELECTRICA DE TERCEROS</t>
  </si>
  <si>
    <t>APORTACION PARA OBRAS BANOBRAS SNC</t>
  </si>
  <si>
    <t>INGRESO POR VENTA DE PAPEL Y CARTON PARA RECICLAR</t>
  </si>
  <si>
    <t>APORTACION OBRAS MUNICIPIO DE CELAYA SEDESHU</t>
  </si>
  <si>
    <t>CONVENIOS CEAG PARA OBRA</t>
  </si>
  <si>
    <t>CONVENIOS MUNICIPIO</t>
  </si>
  <si>
    <t>OTROS INGRESOS Y BENEFICIOS VARIOS</t>
  </si>
  <si>
    <t>VARIOS</t>
  </si>
  <si>
    <t>SOBRANTES DE CAJERO</t>
  </si>
  <si>
    <t>DIFERENCIAS OBTENIDAS A FAVOR DE LAS CAJERAS</t>
  </si>
  <si>
    <t>RECUPERACION DE INCAPACIDADES IMSS</t>
  </si>
  <si>
    <t>RECUPERACION DE INCAPACIDADES DE EMPLEADOS</t>
  </si>
  <si>
    <t>RECUPERACION PERDIDA DE ACTIVOS FIJOS</t>
  </si>
  <si>
    <t>RECUPERACIÓN DE PERDIDAS ACTIVOS FIJOS</t>
  </si>
  <si>
    <t>111100001</t>
  </si>
  <si>
    <t>FONDO REVOLVENTE</t>
  </si>
  <si>
    <t>1111</t>
  </si>
  <si>
    <t>EFECTIVO</t>
  </si>
  <si>
    <t>111200001</t>
  </si>
  <si>
    <t>BANCO DEL BAJIO, S. A. (CTA 06666690201) PROVEEDORES</t>
  </si>
  <si>
    <t>111200004</t>
  </si>
  <si>
    <t>BANCO DEL BAJIO (CTA 3944527) RECAUDACION</t>
  </si>
  <si>
    <t>111200010</t>
  </si>
  <si>
    <t>BAJIO CTA 3655859 (CAJA DE AHORRO)</t>
  </si>
  <si>
    <t>111200019</t>
  </si>
  <si>
    <t>BANCO DEL BAJIO CONVENIO PROTTAR CTA 9714098</t>
  </si>
  <si>
    <t>111200026</t>
  </si>
  <si>
    <t>BAJIO CTA 14499958 JUMAPA SEDESHU 2015</t>
  </si>
  <si>
    <t>111200101</t>
  </si>
  <si>
    <t>BANCO MERCANTIL DEL NORTE, S. A (CTA 0166231843) RECAUDACION</t>
  </si>
  <si>
    <t>111200201</t>
  </si>
  <si>
    <t>BBVA BANCOMER, S. A. (CTA 0480213004) RECAUDACION</t>
  </si>
  <si>
    <t>111200202</t>
  </si>
  <si>
    <t>BBVA BANCOMER TDD CTA 0189317562</t>
  </si>
  <si>
    <t>111200301</t>
  </si>
  <si>
    <t>HSBC DE MEXICO, S. A. (CTA 2677546604) RECAUDACION</t>
  </si>
  <si>
    <t>111200302</t>
  </si>
  <si>
    <t>HSBC 405352015 RECAUDACION</t>
  </si>
  <si>
    <t>111200401</t>
  </si>
  <si>
    <t>BANCO SANTANDER, S. A. (CTA 65500674661) RECAUDACION</t>
  </si>
  <si>
    <t>111200501</t>
  </si>
  <si>
    <t>SCOTIABANK INVERLAT, S. A. (CTA 02103497275) RECAUDACION</t>
  </si>
  <si>
    <t>111200601</t>
  </si>
  <si>
    <t>BANCO NACIONAL DE MEXICO, S. A. (CTA 5707305373) RECAUD/NOM</t>
  </si>
  <si>
    <t>111200702</t>
  </si>
  <si>
    <t>CAJA POPULAR LIBERTAD (PRESTAMOS)</t>
  </si>
  <si>
    <t>1112</t>
  </si>
  <si>
    <t>BANCOS / TESORERIA</t>
  </si>
  <si>
    <t>TOTAL</t>
  </si>
  <si>
    <t>511101131</t>
  </si>
  <si>
    <t>SUELDO BASE</t>
  </si>
  <si>
    <t>TOTAL DE SUELDOS CUBIERTOS A EMPLEADOS CON LOS QUE CUENTA EL ORGANISMO</t>
  </si>
  <si>
    <t>511201231</t>
  </si>
  <si>
    <t>SERVICIO SOCIAL</t>
  </si>
  <si>
    <t>511301321</t>
  </si>
  <si>
    <t>PRIMA VACACIONAL</t>
  </si>
  <si>
    <t>511301322</t>
  </si>
  <si>
    <t>PRIMA DOMINICAL</t>
  </si>
  <si>
    <t>511301323</t>
  </si>
  <si>
    <t>GRATIFICACION DE FIN DE AÑO</t>
  </si>
  <si>
    <t>511301331</t>
  </si>
  <si>
    <t>REMUNERACIONES POR HORAS EXTRAORDINARIAS</t>
  </si>
  <si>
    <t>511301341</t>
  </si>
  <si>
    <t>COMPENSACIONES POR SERVICIOS EVENTUALES</t>
  </si>
  <si>
    <t>511301342</t>
  </si>
  <si>
    <t>COMPENSACIONES POR SERVICIOS</t>
  </si>
  <si>
    <t>511501522</t>
  </si>
  <si>
    <t>LIQUIDACIONES POR INDEMNIZACIONES Y POR SUELDOS Y SALARIOS CAÍDOS</t>
  </si>
  <si>
    <t>511501541</t>
  </si>
  <si>
    <t xml:space="preserve">PRESTACIONES ESTABLECIDAS POR CONDICIONES GENERALES DE TRABAJO </t>
  </si>
  <si>
    <t>511601711</t>
  </si>
  <si>
    <t xml:space="preserve">ESTÍMULOS POR PRODUCTIVIDAD Y EFICIENCIA </t>
  </si>
  <si>
    <t>512402471</t>
  </si>
  <si>
    <t>ESTRUCTURAS Y MANUFACTURAS</t>
  </si>
  <si>
    <t>512502561</t>
  </si>
  <si>
    <t>FIBRAS SINTÉTICAS, HULES, PLÁSTICOS Y DERIVADOS</t>
  </si>
  <si>
    <t>512602612</t>
  </si>
  <si>
    <t>COMBUSTIBLES, LUBRICANTES Y ADITIVOS PARA VEHÍCULOS TERRESTRES, ASIGNADOS A SERVIDORES PÚBLICOS</t>
  </si>
  <si>
    <t>512702711</t>
  </si>
  <si>
    <t>VESTUARIO Y UNIFORMES</t>
  </si>
  <si>
    <t>512902911</t>
  </si>
  <si>
    <t>HERRAMIENTAS MENORES</t>
  </si>
  <si>
    <t>512902981</t>
  </si>
  <si>
    <t>REFACCIONES Y ACCESORIOS MENORES DE MAQUINARIA Y OTROS EQUIPOS</t>
  </si>
  <si>
    <t>513103111</t>
  </si>
  <si>
    <t>SERVICIO DE ENERGÍA ELÉCTRICA</t>
  </si>
  <si>
    <t>513103131</t>
  </si>
  <si>
    <t>SERVICIO DE AGUA</t>
  </si>
  <si>
    <t>513103141</t>
  </si>
  <si>
    <t>SERVICIO TELEFONÍA TRADICIONAL</t>
  </si>
  <si>
    <t>513103181</t>
  </si>
  <si>
    <t xml:space="preserve">SERVICIO POSTAL </t>
  </si>
  <si>
    <t>513103192</t>
  </si>
  <si>
    <t xml:space="preserve">CONTRATACIÓN DE OTROS SERVICIOS </t>
  </si>
  <si>
    <t>APORTACIONES PAGADAS POR LA OPERACIÓN DE LA PTAR.</t>
  </si>
  <si>
    <t>513203211</t>
  </si>
  <si>
    <t>ARRENDAMIENTO DE TERRENOS</t>
  </si>
  <si>
    <t>513203221</t>
  </si>
  <si>
    <t>ARRENDAMIENTO DE EDIFICIOS Y LOCALES</t>
  </si>
  <si>
    <t>513303314</t>
  </si>
  <si>
    <t>OTROS SERVICIOS RELACIONADOS</t>
  </si>
  <si>
    <t>513303341</t>
  </si>
  <si>
    <t xml:space="preserve">SERVICIOS DE CAPACITACIÓN </t>
  </si>
  <si>
    <t>513303361</t>
  </si>
  <si>
    <t>IMPRESIONES DE DOCUMENTOS OFICIALES PARA LA PRESTACION DE SERVICIOS PUBLICOS , IDENTIFICACION, FORMATOS ADMINISTRATIVOS Y FISCALES, FORMAS VALORADAS, CERTIFICADOS Y TITULOS</t>
  </si>
  <si>
    <t>513303381</t>
  </si>
  <si>
    <t xml:space="preserve">SERVICIOS DE VIGILANCIA </t>
  </si>
  <si>
    <t>513303391</t>
  </si>
  <si>
    <t>SERVICIOS PROFESIONALES, CIENTÍFICOS Y TÉCNICOS INTEGRALES</t>
  </si>
  <si>
    <t>513403411</t>
  </si>
  <si>
    <t>SERVICIOS FINANCIEROS Y BANCARIOS</t>
  </si>
  <si>
    <t>513403431</t>
  </si>
  <si>
    <t>SERVICIOS DE RECAUDACIÓN, TRASLADO Y CUSTODIA DE VALORES</t>
  </si>
  <si>
    <t>513403491</t>
  </si>
  <si>
    <t>SERVICIOS FINANCIEROS, BANCARIOS Y COMERCIALES INTEGRALES</t>
  </si>
  <si>
    <t>513503551</t>
  </si>
  <si>
    <t>MANTENIMIENTO Y CONSERVACIÓN DE VEHÍCULOS TERRESTRES, AÉREOS, MARÍTIMOS, LACUSTRES Y FLUVIALES</t>
  </si>
  <si>
    <t>513703751</t>
  </si>
  <si>
    <t>VIÁTICOS NACIONALES PARA SERVIDORES PÚBLICOS EN EL DESEMPEÑO DE FUNCIONES OFICIALES</t>
  </si>
  <si>
    <t>513703791</t>
  </si>
  <si>
    <t>OTROS SERVICIOS DE TRASLADO Y HOSPEDAJE</t>
  </si>
  <si>
    <t>513903921</t>
  </si>
  <si>
    <t>OTROS IMPUESTOS Y DERECHOS</t>
  </si>
  <si>
    <t>513903961</t>
  </si>
  <si>
    <t>OTROS GASTOS POR RESPONSBILIDADES</t>
  </si>
  <si>
    <t>513903981</t>
  </si>
  <si>
    <t>IMPUESTOS SOBRE NOMINA</t>
  </si>
  <si>
    <t>524204421</t>
  </si>
  <si>
    <t>BECAS</t>
  </si>
  <si>
    <t>559900001</t>
  </si>
  <si>
    <t>OTROS GASTOS</t>
  </si>
  <si>
    <t>211201000</t>
  </si>
  <si>
    <t>CUENTAS POR PAGAR PROVEEDORES BIENES</t>
  </si>
  <si>
    <t>211202000</t>
  </si>
  <si>
    <t>CUENTAS POR PAGAR PROVEEDORES SERVICIOS</t>
  </si>
  <si>
    <t>211700001</t>
  </si>
  <si>
    <t>PROVISION ISPT POR PAGAR</t>
  </si>
  <si>
    <t>211700002</t>
  </si>
  <si>
    <t>PROVISION ISR HONORARIOS</t>
  </si>
  <si>
    <t>211700003</t>
  </si>
  <si>
    <t>PROVISION ISR ARRENDAMIENTO</t>
  </si>
  <si>
    <t>211700004</t>
  </si>
  <si>
    <t>RET IMPUESTO CEDULAR HONORARIOS</t>
  </si>
  <si>
    <t>211700005</t>
  </si>
  <si>
    <t>RET IMPUESTO CEDULAR ARRENDAMIENTOS</t>
  </si>
  <si>
    <t>211700008</t>
  </si>
  <si>
    <t>FONACOT</t>
  </si>
  <si>
    <t>211700009</t>
  </si>
  <si>
    <t>IMSS</t>
  </si>
  <si>
    <t>211700014</t>
  </si>
  <si>
    <t>AMORTIZACION DE CREDITO INFONAVIT</t>
  </si>
  <si>
    <t>211700017</t>
  </si>
  <si>
    <t>DERECHOS EN MATERIA DE AGUAS NACIONALES</t>
  </si>
  <si>
    <t>211700018</t>
  </si>
  <si>
    <t>DERECHOS POR DESCARGA DE AGUAS RESIDUALES</t>
  </si>
  <si>
    <t>211700022</t>
  </si>
  <si>
    <t>CREDENCIALES POR PAGAR</t>
  </si>
  <si>
    <t>211700030</t>
  </si>
  <si>
    <t>CAJA DE AHORRO (BANBAJIO 3655859)</t>
  </si>
  <si>
    <t>211900001</t>
  </si>
  <si>
    <t>SALDOS A FAVOR</t>
  </si>
  <si>
    <t xml:space="preserve">1110  FLUJO DE EFECTIVO </t>
  </si>
  <si>
    <t>111201000</t>
  </si>
  <si>
    <t>BANCO MULTIVA CTA.6451128</t>
  </si>
  <si>
    <t>112200079</t>
  </si>
  <si>
    <t>CONCESION DEL APROVECHAMIENTO DE LAS AGUAS RESIDUALES</t>
  </si>
  <si>
    <t>111201003</t>
  </si>
  <si>
    <t>BANCO DEL BAJIO CTA 17424235 PRODI 2016</t>
  </si>
  <si>
    <t>IVA ACREDITABLE</t>
  </si>
  <si>
    <t>111201004</t>
  </si>
  <si>
    <t>BANCO BAJIO CTA 17550948 APORT.ESTATAL PIDMC 2016</t>
  </si>
  <si>
    <t>111201005</t>
  </si>
  <si>
    <t>BANCO BAJIO CTA 17551003 APORT. ESTATAL PISBCC 2016</t>
  </si>
  <si>
    <t>111201006</t>
  </si>
  <si>
    <t>BANCO BAJIO CTA 17551078 APORT. ESTATAL PISBCC FAIS EST 2016</t>
  </si>
  <si>
    <t>111201007</t>
  </si>
  <si>
    <t>BANCO BAJIO CTA 17551110 APORT. MUNICIPAL ITS FINANCIAMIENTO</t>
  </si>
  <si>
    <t>111201009</t>
  </si>
  <si>
    <t>BANCO BAJIO CTA 17560111 APORT. MUNICIPAL FAISM 2016</t>
  </si>
  <si>
    <t>111201010</t>
  </si>
  <si>
    <t>BANCO BAJIO CTA 17706599 APAUR 2016 APARTADO URBANO</t>
  </si>
  <si>
    <t>211700063</t>
  </si>
  <si>
    <t>FONDO DE AHORRO 2017</t>
  </si>
  <si>
    <t>211900008</t>
  </si>
  <si>
    <t>PAGO ANTICIPADO TARIFA AGUA/ALCANT TRATAMIENTO 2017</t>
  </si>
  <si>
    <t>111201008</t>
  </si>
  <si>
    <t>BANCO BAJIO CTA 17560038 APORT. ESTATAL ITS 2016</t>
  </si>
  <si>
    <t>511401413</t>
  </si>
  <si>
    <t>APORTACIONES IMSS</t>
  </si>
  <si>
    <t>512102111</t>
  </si>
  <si>
    <t>MATERIALES Y ÚTILES DE OFICINA</t>
  </si>
  <si>
    <t>512102112</t>
  </si>
  <si>
    <t>EQUIPOS MENORES DE OFICINA</t>
  </si>
  <si>
    <t>512102151</t>
  </si>
  <si>
    <t>MATERIAL IMPRESO E INFORMACIÓN DIGITAL</t>
  </si>
  <si>
    <t>512202212</t>
  </si>
  <si>
    <t>PRODUCTOS ALIMENTICIOS PARA EL PERSONAL EN LAS INSTALACIONES DE LAS DEPENDENCIAS Y ENTIDADES</t>
  </si>
  <si>
    <t>512402421</t>
  </si>
  <si>
    <t>MATERIALES DE CONSTRUCCIÓN DE CONCRETO</t>
  </si>
  <si>
    <t>512402461</t>
  </si>
  <si>
    <t>MATERIAL ELÉCTRICO Y ELECTRÓNICO</t>
  </si>
  <si>
    <t>512502511</t>
  </si>
  <si>
    <t>SUSTANCIAS QUÍMICAS</t>
  </si>
  <si>
    <t>512502531</t>
  </si>
  <si>
    <t>MEDICINAS Y PRODUCTOS FARMACÉUTICOS</t>
  </si>
  <si>
    <t>512502551</t>
  </si>
  <si>
    <t>MATERIALES, ACCESORIOS Y SUMINISTROS DE LABORATORIO</t>
  </si>
  <si>
    <t>512702721</t>
  </si>
  <si>
    <t>PRENDAS DE SEGURIDAD</t>
  </si>
  <si>
    <t>512902941</t>
  </si>
  <si>
    <t>REFACCIONES Y ACCESORIOS MENORES DE EQUIPO DE CÓMPUTO Y TECNOLOGÍAS DE LA INFORMACIÓN</t>
  </si>
  <si>
    <t>512902951</t>
  </si>
  <si>
    <t>REFACCIONES Y ACCESORIOS MENORES DE EQUIPO E INSTRUMENTAL MÉDICO Y DE LABORATORIO</t>
  </si>
  <si>
    <t>513103161</t>
  </si>
  <si>
    <t>SERVICIOS DE TELECOMUNICACIONES Y SATÉLITES</t>
  </si>
  <si>
    <t>513203231</t>
  </si>
  <si>
    <t>ARRENDAMIENTO DE MOBILIARIO Y EQUIPO DE ADMINISTRACIÓN</t>
  </si>
  <si>
    <t>513203271</t>
  </si>
  <si>
    <t>ARRENDAMIENTO DE ACTIVOS INTANGIBLES</t>
  </si>
  <si>
    <t>513303311</t>
  </si>
  <si>
    <t>SERVICIOS LEGALES</t>
  </si>
  <si>
    <t>513403451</t>
  </si>
  <si>
    <t>SEGURO DE BIENES PATRIMONIALES</t>
  </si>
  <si>
    <t>513503511</t>
  </si>
  <si>
    <t>CONSERVACION Y MANTENIMIENTO MENOR DE INMUEBLES</t>
  </si>
  <si>
    <t>513503521</t>
  </si>
  <si>
    <t>INSTALACIÓN, REPARACIÓN Y MANTENIMIENTO  DE MOBILIARIO Y EQUIPO DE ADMINISTRACIÓN</t>
  </si>
  <si>
    <t>513503571</t>
  </si>
  <si>
    <t>INSTALACIÓN, REPARACIÓN Y MANTENIMIENTO DE MAQUINARIA, OTROS EQUIPOS Y HERRAMIENTA</t>
  </si>
  <si>
    <t>513503581</t>
  </si>
  <si>
    <t>SERVICIOS DE LIMPIEZA Y MANEJO DE DESECHOS</t>
  </si>
  <si>
    <t>513603621</t>
  </si>
  <si>
    <t>PROMOCIÓN PARA LA VENTA DE BIENES O SERVICIOS</t>
  </si>
  <si>
    <t>513803831</t>
  </si>
  <si>
    <t>CONGRESOS Y CONVENCIONES</t>
  </si>
  <si>
    <t>MUESTREO Y ANALISIS MICROBIOLOGICOS DE AGUA POTABLE</t>
  </si>
  <si>
    <t>INCREMENTO  POR VARIACIÓN DE ALMACÉN DE MATERIAS PRIMAS, MATERIALES Y SUMINISTROS DE CONSUMO</t>
  </si>
  <si>
    <t>PAGO DE CONCURSO</t>
  </si>
  <si>
    <t>PENALIZACION OBRAS A CONTRATISTAS</t>
  </si>
  <si>
    <t>PENALIZACION</t>
  </si>
  <si>
    <t>VARIACIÓN DE ALMACÉN</t>
  </si>
  <si>
    <t>112400002</t>
  </si>
  <si>
    <t>MODIFICACIÓN</t>
  </si>
  <si>
    <t>TARIFA POR EL SERVICIO MEDIDO DE AGUA POTABLE</t>
  </si>
  <si>
    <t>SERVICIO DE ALCANTARILLADO DE FUENTE PROPIA ACTUAL</t>
  </si>
  <si>
    <t>DESCARGAS DE CONTAMINANTES EN LAS AGUAS RESIDUALES DE USUARIOS NO DOMÉSTICOS DE FUENTE PROPIA ACTUAL</t>
  </si>
  <si>
    <t>TARIFA POR EL SERVICIO DE AGUA POTABLE ACTUAL</t>
  </si>
  <si>
    <t>DESCARGAS DE CONTAMINANTES EN LAS AGUAS RESIDUALES DE USUARIOS NO DOMÉSTICOS DE FUENTE JUMAPA ACTUAL</t>
  </si>
  <si>
    <t>SUMINISTRO DE AGUA TRATADA</t>
  </si>
  <si>
    <t>DEVOLUCION ISR PARTICIPABLE</t>
  </si>
  <si>
    <t>112200001</t>
  </si>
  <si>
    <t>TARIFA POR EL SERVICIO MEDIDO DE AGUA POTABLE ACTUAL</t>
  </si>
  <si>
    <t>112200003</t>
  </si>
  <si>
    <t>112200014</t>
  </si>
  <si>
    <t>112200026</t>
  </si>
  <si>
    <t>112200037</t>
  </si>
  <si>
    <t>112200053</t>
  </si>
  <si>
    <t>MANO DE OBRA (INTERCONEXION FACTIBILIDADES)</t>
  </si>
  <si>
    <t>112200054</t>
  </si>
  <si>
    <t>SERVICIO DE BOMBEO DE AGUA</t>
  </si>
  <si>
    <t>2012</t>
  </si>
  <si>
    <t>112100506</t>
  </si>
  <si>
    <t>INVERSION MULTIVA CON DISPONIBILIDAD INMEDIATA CTA 6451128</t>
  </si>
  <si>
    <t>INGRESOS NO IDENTIFICADOS</t>
  </si>
  <si>
    <t>INDEMNIZACION POR CHEQUE DEVUELTO</t>
  </si>
  <si>
    <t>111201013</t>
  </si>
  <si>
    <t>MULTIVA CTA 67278168 PRODDER</t>
  </si>
  <si>
    <t>111201014</t>
  </si>
  <si>
    <t>MULTIVA CTA 67538170 DEP EN GARANTIA</t>
  </si>
  <si>
    <t>211700054</t>
  </si>
  <si>
    <t>TRAMITE POR TRANSMISION DE DERECHOS DE CONAGUA</t>
  </si>
  <si>
    <t>211700064</t>
  </si>
  <si>
    <t>DEPOSITOS EN GARANTIA (CONTRATISTAS)</t>
  </si>
  <si>
    <t>512102121</t>
  </si>
  <si>
    <t>MATERIALES Y ÚTILES DE IMPRESIÓN Y REPRODUCCIÓN</t>
  </si>
  <si>
    <t>512102142</t>
  </si>
  <si>
    <t>EQUIPOS MENORES DE TECNOLOGÍAS DE LA INFORMACIÓN Y COMUNICACIONES</t>
  </si>
  <si>
    <t>512102161</t>
  </si>
  <si>
    <t>MATERIAL DE LIMPIEZA</t>
  </si>
  <si>
    <t>512402491</t>
  </si>
  <si>
    <t xml:space="preserve">MATERIALES DIVERSOS </t>
  </si>
  <si>
    <t>SERVICIO DE ENERGIA ELECTRICA PARA TODOS LOS POZOS, CARCAMOS ESTACIONES DIFERENCIALES Y OFICINAS DEL ORGANISMO</t>
  </si>
  <si>
    <t>513103191</t>
  </si>
  <si>
    <t>SERVICIO DE TELECABLE</t>
  </si>
  <si>
    <t>513203261</t>
  </si>
  <si>
    <t xml:space="preserve">ARRENDAMIENTO DE MAQUINARIA Y EQUIPO </t>
  </si>
  <si>
    <t>513503591</t>
  </si>
  <si>
    <t>SERVICIOS DE JARDINERÍA Y FUMIGACIÓN</t>
  </si>
  <si>
    <t>513803821</t>
  </si>
  <si>
    <t>GASTOS DE ORDEN SOCIAL Y CULTURAL</t>
  </si>
  <si>
    <t>112100507</t>
  </si>
  <si>
    <t>BANCO MULTIVA INVERSION A PLAZO FIJO 7 DIAS CTA 6451128</t>
  </si>
  <si>
    <t>APORTACION OBRAS RECURSO MUNICIPAL</t>
  </si>
  <si>
    <t>APORTACION OBRAS RECURSO ESTATAL</t>
  </si>
  <si>
    <t>RECUPERACION DE PRIMAS DE SEGUROS</t>
  </si>
  <si>
    <t>PRIMAS DE SEGUROS</t>
  </si>
  <si>
    <t>112200056</t>
  </si>
  <si>
    <t>5500</t>
  </si>
  <si>
    <t>OTROS GASTOS Y PERDIDAS EXTRAORDINARIAS</t>
  </si>
  <si>
    <t>5590</t>
  </si>
  <si>
    <t>5599</t>
  </si>
  <si>
    <t>513503541</t>
  </si>
  <si>
    <t>INSTALACIÓN, REPARACIÓN Y MANTENIMIENTO DE EQUIPO E INSTRUMENTAL MÉDICO Y DE LABORATORIO</t>
  </si>
  <si>
    <t>112200029</t>
  </si>
  <si>
    <t>CONTRATO PARA  EL SERVICIO DE AGUAS RESIDUALES</t>
  </si>
  <si>
    <t>CONTRATO PARA EL USO DE LAS REDES DE AGUA TRATADA</t>
  </si>
  <si>
    <t>CONSTANCIAS DE NO ADEUDO</t>
  </si>
  <si>
    <t xml:space="preserve"> </t>
  </si>
  <si>
    <t>321000001</t>
  </si>
  <si>
    <t>RESULTADO DEL EJERCICIO: (AHORRO/DESAHORRO)</t>
  </si>
  <si>
    <t>NOTA:         EFE-01</t>
  </si>
  <si>
    <t>111200028</t>
  </si>
  <si>
    <t xml:space="preserve">BAJIO CTA 19144476 PROG DE EFICIENCIA TECNICA Y COMERCIAL DE  O P </t>
  </si>
  <si>
    <t>111200029</t>
  </si>
  <si>
    <t>BAJIO CTA 19144476 PROG Q0052 BANCO DE PROYECTOS</t>
  </si>
  <si>
    <t>211700011</t>
  </si>
  <si>
    <t>DESCUENTO PENSION ALIMENTICIA</t>
  </si>
  <si>
    <t>211700021</t>
  </si>
  <si>
    <t>SEGURO DAÑOS DE VIVIENDA INFONAVIT</t>
  </si>
  <si>
    <t>211700053</t>
  </si>
  <si>
    <t>LIBERTAD SERVICIOS FINANCIEROS</t>
  </si>
  <si>
    <t>512302351</t>
  </si>
  <si>
    <t>PRODUCTOS QUIMICOS, FARMACEUTICOS Y DE LABORATORIO</t>
  </si>
  <si>
    <t>512402441</t>
  </si>
  <si>
    <t>MATERIALES DE CONSTRUCCIÓN DE MADERA</t>
  </si>
  <si>
    <t>512702722</t>
  </si>
  <si>
    <t>PRENDAS DE PROTECCION PERSONAL</t>
  </si>
  <si>
    <t>512902961</t>
  </si>
  <si>
    <t>REFACCIONES Y ACCESORIOS MENORES DE EQUIPO DE TRANSPORTE</t>
  </si>
  <si>
    <t>112200009</t>
  </si>
  <si>
    <t>112200013</t>
  </si>
  <si>
    <t>112200030</t>
  </si>
  <si>
    <t>112200063</t>
  </si>
  <si>
    <t>PROVEEDORES VARIOS</t>
  </si>
  <si>
    <t>211700010</t>
  </si>
  <si>
    <t>CUOTAS SINDICALES</t>
  </si>
  <si>
    <t>211700062</t>
  </si>
  <si>
    <t>CAJA POPULAR APASEO EL ALTO, SC DE AP DE RL DE CV</t>
  </si>
  <si>
    <t>512902921</t>
  </si>
  <si>
    <t>REFACCIONES Y ACCESORIOS MENORES DE EDIFICIOS</t>
  </si>
  <si>
    <t>512902931</t>
  </si>
  <si>
    <t xml:space="preserve">REFACCIONES Y ACCESORIOS MENORES DE MOBILIARIO </t>
  </si>
  <si>
    <t>513103171</t>
  </si>
  <si>
    <t>SERVICIOS DE ACCESO A INTERNET</t>
  </si>
  <si>
    <t>513303321</t>
  </si>
  <si>
    <t>SERVICIOS DE DISEÑO, ARQUITECTURA, INGENIERÍA Y ACTIVIDADES RELACIONADAS</t>
  </si>
  <si>
    <t>513403441</t>
  </si>
  <si>
    <t>SEGUROS DE RESPONSABILIDAD PATRIMONIAL Y FIANZAS</t>
  </si>
  <si>
    <t>111200030</t>
  </si>
  <si>
    <t>BAJIO CTA 19761352 PISBCC 2017 Q0251 16</t>
  </si>
  <si>
    <t>111200031</t>
  </si>
  <si>
    <t>BAJIO CTA 19762137 PISBCC 2017 Q 0251 31</t>
  </si>
  <si>
    <t>111200032</t>
  </si>
  <si>
    <t>BAJIO CTA 19762772 ITS 2017 Q1606 050</t>
  </si>
  <si>
    <t>111200033</t>
  </si>
  <si>
    <t>BAJIO CTA 19762806 ITS 2017 Q 1606 060</t>
  </si>
  <si>
    <t>211700024</t>
  </si>
  <si>
    <t>DEDUCCIONES 5% SEFUPU</t>
  </si>
  <si>
    <t>112100601</t>
  </si>
  <si>
    <t>INSTITUCION FINANCIERA P. D.</t>
  </si>
  <si>
    <t>RECEPCIÓN DE OBRA</t>
  </si>
  <si>
    <t>AGUAS RESIDUALES (ACTUAL)</t>
  </si>
  <si>
    <t>RECUPERACION PAGOS EN EXCESO A CONTRATISTAS</t>
  </si>
  <si>
    <t>EXCESO A CONTRATISTAS</t>
  </si>
  <si>
    <t>VENTA DE AGUA TRATADA (ACTUAL)</t>
  </si>
  <si>
    <t>OTROS INGRESOS VARIOS</t>
  </si>
  <si>
    <t>INGRESOS VARIOS</t>
  </si>
  <si>
    <t>112200017</t>
  </si>
  <si>
    <t>112200090</t>
  </si>
  <si>
    <t>211700027</t>
  </si>
  <si>
    <t>VALES DE DESPENSA POR PAGAR</t>
  </si>
  <si>
    <t>513303331</t>
  </si>
  <si>
    <t>SERVICIOS DE CONSULTORÍA ADMINISTRATIVA</t>
  </si>
  <si>
    <t>513703711</t>
  </si>
  <si>
    <t>PASAJES AEREOS NACIONALES PARA SERVIDORES PUBLICOS EN EL DESEMPEÑO DE COMISIONES Y FUNCIONES OFICIALES</t>
  </si>
  <si>
    <t>55910001</t>
  </si>
  <si>
    <t>GASTOS DE EJERCICIOS ANTERIORES</t>
  </si>
  <si>
    <t>CAPITALIZACIONES DE OBRA Y GASTOS DE EJERCICIOS ANTERIORES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</si>
</sst>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/>
      <protection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3" fontId="48" fillId="0" borderId="0" xfId="49" applyFont="1" applyAlignment="1">
      <alignment/>
    </xf>
    <xf numFmtId="4" fontId="48" fillId="0" borderId="0" xfId="49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2" fillId="0" borderId="0" xfId="61" applyNumberFormat="1" applyFont="1" applyFill="1" applyBorder="1" applyAlignment="1">
      <alignment horizontal="left" vertical="top" wrapText="1"/>
      <protection/>
    </xf>
    <xf numFmtId="4" fontId="48" fillId="0" borderId="0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47" fillId="0" borderId="0" xfId="49" applyNumberFormat="1" applyFont="1" applyAlignment="1">
      <alignment vertical="center"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Alignment="1">
      <alignment horizontal="left" vertical="center" wrapText="1"/>
    </xf>
    <xf numFmtId="0" fontId="2" fillId="0" borderId="0" xfId="61" applyFont="1" applyFill="1" applyBorder="1" applyAlignment="1">
      <alignment horizontal="left" vertical="top" wrapText="1"/>
      <protection/>
    </xf>
    <xf numFmtId="4" fontId="48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4" fontId="2" fillId="0" borderId="0" xfId="61" applyNumberFormat="1" applyFont="1" applyFill="1" applyBorder="1" applyAlignment="1">
      <alignment horizontal="left" vertical="top"/>
      <protection/>
    </xf>
    <xf numFmtId="4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4" fontId="48" fillId="0" borderId="0" xfId="49" applyNumberFormat="1" applyFont="1" applyBorder="1" applyAlignment="1">
      <alignment/>
    </xf>
    <xf numFmtId="4" fontId="48" fillId="0" borderId="0" xfId="49" applyNumberFormat="1" applyFont="1" applyBorder="1" applyAlignment="1">
      <alignment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4" fontId="2" fillId="0" borderId="0" xfId="61" applyNumberFormat="1" applyFont="1" applyFill="1" applyBorder="1" applyAlignment="1">
      <alignment horizontal="center" vertical="top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0" borderId="0" xfId="61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/>
    </xf>
    <xf numFmtId="49" fontId="48" fillId="0" borderId="11" xfId="0" applyNumberFormat="1" applyFont="1" applyBorder="1" applyAlignment="1">
      <alignment/>
    </xf>
    <xf numFmtId="10" fontId="48" fillId="0" borderId="0" xfId="49" applyNumberFormat="1" applyFont="1" applyBorder="1" applyAlignment="1">
      <alignment/>
    </xf>
    <xf numFmtId="2" fontId="48" fillId="0" borderId="0" xfId="49" applyNumberFormat="1" applyFont="1" applyBorder="1" applyAlignment="1">
      <alignment/>
    </xf>
    <xf numFmtId="10" fontId="48" fillId="0" borderId="0" xfId="0" applyNumberFormat="1" applyFont="1" applyBorder="1" applyAlignment="1">
      <alignment/>
    </xf>
    <xf numFmtId="10" fontId="47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0" fontId="49" fillId="0" borderId="0" xfId="0" applyNumberFormat="1" applyFont="1" applyAlignment="1">
      <alignment/>
    </xf>
    <xf numFmtId="10" fontId="48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10" fontId="47" fillId="0" borderId="0" xfId="0" applyNumberFormat="1" applyFont="1" applyAlignment="1">
      <alignment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10" fontId="48" fillId="0" borderId="12" xfId="0" applyNumberFormat="1" applyFont="1" applyFill="1" applyBorder="1" applyAlignment="1">
      <alignment horizontal="right"/>
    </xf>
    <xf numFmtId="4" fontId="48" fillId="0" borderId="0" xfId="49" applyNumberFormat="1" applyFont="1" applyAlignment="1">
      <alignment/>
    </xf>
    <xf numFmtId="10" fontId="48" fillId="0" borderId="0" xfId="0" applyNumberFormat="1" applyFont="1" applyAlignment="1">
      <alignment/>
    </xf>
    <xf numFmtId="4" fontId="48" fillId="0" borderId="11" xfId="0" applyNumberFormat="1" applyFont="1" applyFill="1" applyBorder="1" applyAlignment="1">
      <alignment wrapText="1"/>
    </xf>
    <xf numFmtId="4" fontId="48" fillId="0" borderId="11" xfId="49" applyNumberFormat="1" applyFont="1" applyBorder="1" applyAlignment="1">
      <alignment wrapText="1"/>
    </xf>
    <xf numFmtId="4" fontId="48" fillId="0" borderId="14" xfId="49" applyNumberFormat="1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43" fontId="48" fillId="0" borderId="11" xfId="49" applyFont="1" applyBorder="1" applyAlignment="1">
      <alignment wrapText="1"/>
    </xf>
    <xf numFmtId="4" fontId="48" fillId="0" borderId="15" xfId="0" applyNumberFormat="1" applyFont="1" applyFill="1" applyBorder="1" applyAlignment="1">
      <alignment wrapText="1"/>
    </xf>
    <xf numFmtId="0" fontId="2" fillId="0" borderId="16" xfId="62" applyFont="1" applyBorder="1" applyAlignment="1">
      <alignment vertical="top"/>
      <protection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49" fontId="48" fillId="0" borderId="12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49" fontId="48" fillId="0" borderId="11" xfId="0" applyNumberFormat="1" applyFont="1" applyFill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4" fontId="48" fillId="0" borderId="0" xfId="0" applyNumberFormat="1" applyFont="1" applyAlignment="1">
      <alignment/>
    </xf>
    <xf numFmtId="0" fontId="48" fillId="0" borderId="0" xfId="49" applyNumberFormat="1" applyFont="1" applyFill="1" applyAlignment="1">
      <alignment/>
    </xf>
    <xf numFmtId="4" fontId="48" fillId="0" borderId="12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Border="1" applyAlignment="1">
      <alignment/>
    </xf>
    <xf numFmtId="0" fontId="48" fillId="0" borderId="18" xfId="0" applyFont="1" applyBorder="1" applyAlignment="1">
      <alignment/>
    </xf>
    <xf numFmtId="10" fontId="48" fillId="0" borderId="0" xfId="49" applyNumberFormat="1" applyFont="1" applyAlignment="1">
      <alignment/>
    </xf>
    <xf numFmtId="2" fontId="48" fillId="0" borderId="0" xfId="49" applyNumberFormat="1" applyFont="1" applyAlignment="1">
      <alignment/>
    </xf>
    <xf numFmtId="10" fontId="48" fillId="0" borderId="11" xfId="81" applyNumberFormat="1" applyFont="1" applyFill="1" applyBorder="1" applyAlignment="1">
      <alignment wrapText="1"/>
    </xf>
    <xf numFmtId="0" fontId="48" fillId="0" borderId="12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 indent="1"/>
    </xf>
    <xf numFmtId="0" fontId="51" fillId="0" borderId="11" xfId="0" applyFont="1" applyFill="1" applyBorder="1" applyAlignment="1">
      <alignment horizontal="left" vertical="center" indent="1"/>
    </xf>
    <xf numFmtId="0" fontId="48" fillId="0" borderId="11" xfId="0" applyFont="1" applyBorder="1" applyAlignment="1">
      <alignment horizontal="center"/>
    </xf>
    <xf numFmtId="0" fontId="53" fillId="0" borderId="19" xfId="62" applyFont="1" applyBorder="1" applyAlignment="1" applyProtection="1">
      <alignment horizontal="center" vertical="top"/>
      <protection hidden="1"/>
    </xf>
    <xf numFmtId="0" fontId="53" fillId="0" borderId="11" xfId="62" applyFont="1" applyBorder="1" applyAlignment="1" applyProtection="1">
      <alignment horizontal="center" vertical="top"/>
      <protection hidden="1"/>
    </xf>
    <xf numFmtId="0" fontId="48" fillId="0" borderId="11" xfId="0" applyFont="1" applyFill="1" applyBorder="1" applyAlignment="1">
      <alignment horizontal="center"/>
    </xf>
    <xf numFmtId="0" fontId="49" fillId="0" borderId="11" xfId="62" applyFont="1" applyBorder="1" applyAlignment="1" applyProtection="1">
      <alignment horizontal="center" vertical="top"/>
      <protection hidden="1"/>
    </xf>
    <xf numFmtId="0" fontId="48" fillId="0" borderId="11" xfId="0" applyFont="1" applyFill="1" applyBorder="1" applyAlignment="1" quotePrefix="1">
      <alignment horizontal="center"/>
    </xf>
    <xf numFmtId="0" fontId="48" fillId="0" borderId="0" xfId="0" applyFont="1" applyAlignment="1">
      <alignment/>
    </xf>
    <xf numFmtId="0" fontId="3" fillId="0" borderId="19" xfId="62" applyNumberFormat="1" applyFont="1" applyFill="1" applyBorder="1" applyAlignment="1">
      <alignment horizontal="center" vertical="top"/>
      <protection/>
    </xf>
    <xf numFmtId="0" fontId="3" fillId="0" borderId="0" xfId="62" applyFont="1" applyBorder="1" applyAlignment="1">
      <alignment vertical="top" wrapText="1"/>
      <protection/>
    </xf>
    <xf numFmtId="0" fontId="48" fillId="0" borderId="0" xfId="0" applyFont="1" applyAlignment="1">
      <alignment/>
    </xf>
    <xf numFmtId="0" fontId="47" fillId="0" borderId="2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3" fillId="0" borderId="11" xfId="62" applyFont="1" applyFill="1" applyBorder="1" applyAlignment="1">
      <alignment vertical="top" wrapText="1"/>
      <protection/>
    </xf>
    <xf numFmtId="0" fontId="3" fillId="0" borderId="11" xfId="62" applyFont="1" applyBorder="1" applyAlignment="1">
      <alignment vertical="top" wrapText="1"/>
      <protection/>
    </xf>
    <xf numFmtId="0" fontId="2" fillId="0" borderId="11" xfId="62" applyFont="1" applyBorder="1" applyAlignment="1">
      <alignment vertical="top" wrapText="1"/>
      <protection/>
    </xf>
    <xf numFmtId="0" fontId="3" fillId="0" borderId="21" xfId="62" applyFont="1" applyBorder="1" applyAlignment="1">
      <alignment vertical="top" wrapText="1"/>
      <protection/>
    </xf>
    <xf numFmtId="0" fontId="48" fillId="0" borderId="11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left"/>
    </xf>
    <xf numFmtId="4" fontId="54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 horizontal="left"/>
    </xf>
    <xf numFmtId="49" fontId="48" fillId="0" borderId="0" xfId="0" applyNumberFormat="1" applyFont="1" applyBorder="1" applyAlignment="1">
      <alignment/>
    </xf>
    <xf numFmtId="10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left" wrapText="1"/>
    </xf>
    <xf numFmtId="43" fontId="48" fillId="0" borderId="11" xfId="47" applyFont="1" applyBorder="1" applyAlignment="1">
      <alignment/>
    </xf>
    <xf numFmtId="43" fontId="48" fillId="0" borderId="0" xfId="47" applyFont="1" applyAlignment="1">
      <alignment/>
    </xf>
    <xf numFmtId="43" fontId="47" fillId="0" borderId="11" xfId="47" applyFont="1" applyBorder="1" applyAlignment="1">
      <alignment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2" fontId="48" fillId="0" borderId="11" xfId="49" applyNumberFormat="1" applyFont="1" applyBorder="1" applyAlignment="1">
      <alignment/>
    </xf>
    <xf numFmtId="0" fontId="48" fillId="0" borderId="11" xfId="0" applyFont="1" applyBorder="1" applyAlignment="1">
      <alignment/>
    </xf>
    <xf numFmtId="49" fontId="48" fillId="0" borderId="22" xfId="0" applyNumberFormat="1" applyFont="1" applyFill="1" applyBorder="1" applyAlignment="1">
      <alignment wrapText="1"/>
    </xf>
    <xf numFmtId="4" fontId="48" fillId="0" borderId="22" xfId="0" applyNumberFormat="1" applyFont="1" applyFill="1" applyBorder="1" applyAlignment="1">
      <alignment wrapText="1"/>
    </xf>
    <xf numFmtId="4" fontId="48" fillId="0" borderId="23" xfId="0" applyNumberFormat="1" applyFont="1" applyFill="1" applyBorder="1" applyAlignment="1">
      <alignment wrapText="1"/>
    </xf>
    <xf numFmtId="43" fontId="48" fillId="0" borderId="11" xfId="47" applyFont="1" applyFill="1" applyBorder="1" applyAlignment="1">
      <alignment wrapText="1"/>
    </xf>
    <xf numFmtId="43" fontId="48" fillId="0" borderId="14" xfId="47" applyFont="1" applyFill="1" applyBorder="1" applyAlignment="1">
      <alignment wrapText="1"/>
    </xf>
    <xf numFmtId="4" fontId="48" fillId="0" borderId="14" xfId="0" applyNumberFormat="1" applyFont="1" applyFill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49" fontId="48" fillId="0" borderId="0" xfId="0" applyNumberFormat="1" applyFont="1" applyAlignment="1">
      <alignment/>
    </xf>
    <xf numFmtId="4" fontId="48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4" fontId="48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49" fontId="48" fillId="0" borderId="24" xfId="0" applyNumberFormat="1" applyFont="1" applyFill="1" applyBorder="1" applyAlignment="1">
      <alignment wrapText="1"/>
    </xf>
    <xf numFmtId="0" fontId="47" fillId="0" borderId="11" xfId="0" applyFont="1" applyBorder="1" applyAlignment="1">
      <alignment horizontal="left"/>
    </xf>
    <xf numFmtId="0" fontId="3" fillId="0" borderId="11" xfId="62" applyNumberFormat="1" applyFont="1" applyFill="1" applyBorder="1" applyAlignment="1">
      <alignment horizontal="left" vertical="top"/>
      <protection/>
    </xf>
    <xf numFmtId="0" fontId="2" fillId="0" borderId="11" xfId="62" applyNumberFormat="1" applyFont="1" applyFill="1" applyBorder="1" applyAlignment="1">
      <alignment horizontal="left" vertical="top"/>
      <protection/>
    </xf>
    <xf numFmtId="0" fontId="3" fillId="0" borderId="21" xfId="62" applyNumberFormat="1" applyFont="1" applyFill="1" applyBorder="1" applyAlignment="1">
      <alignment horizontal="left" vertical="top"/>
      <protection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40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40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/>
    </xf>
    <xf numFmtId="9" fontId="48" fillId="0" borderId="11" xfId="8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/>
    </xf>
    <xf numFmtId="9" fontId="48" fillId="0" borderId="11" xfId="8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53" fillId="33" borderId="11" xfId="61" applyFont="1" applyFill="1" applyBorder="1" applyAlignment="1">
      <alignment horizontal="left" vertical="top"/>
      <protection/>
    </xf>
    <xf numFmtId="0" fontId="53" fillId="34" borderId="11" xfId="61" applyFont="1" applyFill="1" applyBorder="1" applyAlignment="1">
      <alignment horizontal="left" vertical="top" wrapText="1"/>
      <protection/>
    </xf>
    <xf numFmtId="43" fontId="53" fillId="35" borderId="11" xfId="47" applyFont="1" applyFill="1" applyBorder="1" applyAlignment="1">
      <alignment horizontal="left" vertical="top"/>
    </xf>
    <xf numFmtId="43" fontId="48" fillId="0" borderId="0" xfId="47" applyFont="1" applyAlignment="1">
      <alignment/>
    </xf>
    <xf numFmtId="43" fontId="53" fillId="36" borderId="11" xfId="47" applyFont="1" applyFill="1" applyBorder="1" applyAlignment="1">
      <alignment horizontal="left" vertical="top" wrapText="1"/>
    </xf>
    <xf numFmtId="43" fontId="48" fillId="0" borderId="11" xfId="47" applyFont="1" applyBorder="1" applyAlignment="1">
      <alignment horizontal="right" wrapText="1"/>
    </xf>
    <xf numFmtId="43" fontId="53" fillId="37" borderId="11" xfId="47" applyFont="1" applyFill="1" applyBorder="1" applyAlignment="1">
      <alignment horizontal="right" vertical="top"/>
    </xf>
    <xf numFmtId="43" fontId="48" fillId="0" borderId="11" xfId="47" applyFont="1" applyBorder="1" applyAlignment="1">
      <alignment/>
    </xf>
    <xf numFmtId="43" fontId="48" fillId="0" borderId="12" xfId="47" applyFont="1" applyBorder="1" applyAlignment="1">
      <alignment/>
    </xf>
    <xf numFmtId="43" fontId="47" fillId="0" borderId="0" xfId="47" applyFont="1" applyAlignment="1">
      <alignment/>
    </xf>
    <xf numFmtId="43" fontId="2" fillId="0" borderId="0" xfId="47" applyFont="1" applyFill="1" applyBorder="1" applyAlignment="1">
      <alignment horizontal="center" vertical="top" wrapText="1"/>
    </xf>
    <xf numFmtId="43" fontId="47" fillId="0" borderId="0" xfId="47" applyFont="1" applyFill="1" applyBorder="1" applyAlignment="1">
      <alignment/>
    </xf>
    <xf numFmtId="43" fontId="48" fillId="0" borderId="0" xfId="47" applyFont="1" applyFill="1" applyAlignment="1">
      <alignment/>
    </xf>
    <xf numFmtId="43" fontId="48" fillId="0" borderId="0" xfId="47" applyFont="1" applyFill="1" applyBorder="1" applyAlignment="1">
      <alignment/>
    </xf>
    <xf numFmtId="43" fontId="48" fillId="0" borderId="0" xfId="47" applyFont="1" applyBorder="1" applyAlignment="1">
      <alignment/>
    </xf>
    <xf numFmtId="43" fontId="47" fillId="0" borderId="10" xfId="47" applyFont="1" applyBorder="1" applyAlignment="1">
      <alignment/>
    </xf>
    <xf numFmtId="43" fontId="48" fillId="0" borderId="15" xfId="47" applyFont="1" applyFill="1" applyBorder="1" applyAlignment="1">
      <alignment wrapText="1"/>
    </xf>
    <xf numFmtId="43" fontId="47" fillId="0" borderId="0" xfId="47" applyFont="1" applyFill="1" applyBorder="1" applyAlignment="1">
      <alignment horizontal="right" wrapText="1"/>
    </xf>
    <xf numFmtId="43" fontId="48" fillId="0" borderId="14" xfId="47" applyFont="1" applyBorder="1" applyAlignment="1">
      <alignment/>
    </xf>
    <xf numFmtId="43" fontId="48" fillId="0" borderId="12" xfId="47" applyFont="1" applyFill="1" applyBorder="1" applyAlignment="1">
      <alignment wrapText="1"/>
    </xf>
    <xf numFmtId="43" fontId="48" fillId="0" borderId="0" xfId="47" applyFont="1" applyBorder="1" applyAlignment="1">
      <alignment/>
    </xf>
    <xf numFmtId="43" fontId="47" fillId="0" borderId="0" xfId="47" applyFont="1" applyAlignment="1">
      <alignment/>
    </xf>
    <xf numFmtId="43" fontId="48" fillId="0" borderId="13" xfId="47" applyFont="1" applyFill="1" applyBorder="1" applyAlignment="1">
      <alignment horizontal="right"/>
    </xf>
    <xf numFmtId="43" fontId="48" fillId="0" borderId="25" xfId="47" applyFont="1" applyFill="1" applyBorder="1" applyAlignment="1">
      <alignment horizontal="right"/>
    </xf>
    <xf numFmtId="43" fontId="48" fillId="0" borderId="26" xfId="47" applyFont="1" applyFill="1" applyBorder="1" applyAlignment="1">
      <alignment horizontal="right"/>
    </xf>
    <xf numFmtId="43" fontId="48" fillId="0" borderId="20" xfId="47" applyFont="1" applyBorder="1" applyAlignment="1">
      <alignment/>
    </xf>
    <xf numFmtId="43" fontId="47" fillId="0" borderId="11" xfId="47" applyFont="1" applyFill="1" applyBorder="1" applyAlignment="1">
      <alignment horizontal="right"/>
    </xf>
    <xf numFmtId="43" fontId="51" fillId="0" borderId="11" xfId="47" applyFont="1" applyFill="1" applyBorder="1" applyAlignment="1">
      <alignment horizontal="right" vertic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4" xfId="53"/>
    <cellStyle name="Millares 5" xfId="54"/>
    <cellStyle name="Millares 6" xfId="55"/>
    <cellStyle name="Millares 7" xfId="56"/>
    <cellStyle name="Currency" xfId="57"/>
    <cellStyle name="Currency [0]" xfId="58"/>
    <cellStyle name="Moneda0" xfId="59"/>
    <cellStyle name="Neutral" xfId="60"/>
    <cellStyle name="Normal 2" xfId="61"/>
    <cellStyle name="Normal 2 2" xfId="62"/>
    <cellStyle name="Normal 2 2 2" xfId="63"/>
    <cellStyle name="Normal 2 2 2 2" xfId="64"/>
    <cellStyle name="Normal 2 2 2 3" xfId="65"/>
    <cellStyle name="Normal 2 2 2 4" xfId="66"/>
    <cellStyle name="Normal 2 2 3" xfId="67"/>
    <cellStyle name="Normal 2 2 4" xfId="68"/>
    <cellStyle name="Normal 2 2 5" xfId="69"/>
    <cellStyle name="Normal 2 3" xfId="70"/>
    <cellStyle name="Normal 3" xfId="71"/>
    <cellStyle name="Normal 4" xfId="72"/>
    <cellStyle name="Normal 5" xfId="73"/>
    <cellStyle name="Normal 56" xfId="74"/>
    <cellStyle name="Normal 6" xfId="75"/>
    <cellStyle name="Normal 7" xfId="76"/>
    <cellStyle name="Normal 8" xfId="77"/>
    <cellStyle name="Notas" xfId="78"/>
    <cellStyle name="Notas 2" xfId="79"/>
    <cellStyle name="Percent" xfId="80"/>
    <cellStyle name="Porcentaje 2" xfId="81"/>
    <cellStyle name="Porcentual 2" xfId="82"/>
    <cellStyle name="Punto0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82" customWidth="1"/>
  </cols>
  <sheetData>
    <row r="2020" ht="11.25">
      <c r="A2020" s="5" t="s">
        <v>159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0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122" customWidth="1"/>
    <col min="4" max="5" width="17.7109375" style="6" customWidth="1"/>
    <col min="6" max="16384" width="11.421875" style="6" customWidth="1"/>
  </cols>
  <sheetData>
    <row r="1" spans="1:5" s="20" customFormat="1" ht="11.25">
      <c r="A1" s="29" t="s">
        <v>2</v>
      </c>
      <c r="B1" s="29"/>
      <c r="C1" s="183"/>
      <c r="D1" s="36"/>
      <c r="E1" s="5"/>
    </row>
    <row r="2" spans="1:3" s="20" customFormat="1" ht="11.25">
      <c r="A2" s="29" t="s">
        <v>90</v>
      </c>
      <c r="B2" s="29"/>
      <c r="C2" s="184"/>
    </row>
    <row r="3" s="20" customFormat="1" ht="11.25">
      <c r="C3" s="184"/>
    </row>
    <row r="4" s="20" customFormat="1" ht="11.25">
      <c r="C4" s="184"/>
    </row>
    <row r="5" s="20" customFormat="1" ht="11.25">
      <c r="C5" s="184"/>
    </row>
    <row r="6" s="20" customFormat="1" ht="11.25">
      <c r="C6" s="184"/>
    </row>
    <row r="7" spans="1:5" s="20" customFormat="1" ht="11.25" customHeight="1">
      <c r="A7" s="172" t="s">
        <v>49</v>
      </c>
      <c r="B7" s="174"/>
      <c r="C7" s="184"/>
      <c r="D7" s="37"/>
      <c r="E7" s="174" t="s">
        <v>33</v>
      </c>
    </row>
    <row r="8" spans="1:4" s="36" customFormat="1" ht="11.25">
      <c r="A8" s="23"/>
      <c r="B8" s="23"/>
      <c r="C8" s="180"/>
      <c r="D8" s="37"/>
    </row>
    <row r="9" spans="1:5" ht="15" customHeight="1">
      <c r="A9" s="172" t="s">
        <v>4</v>
      </c>
      <c r="B9" s="174" t="s">
        <v>5</v>
      </c>
      <c r="C9" s="172" t="s">
        <v>6</v>
      </c>
      <c r="D9" s="174" t="s">
        <v>32</v>
      </c>
      <c r="E9" s="174" t="s">
        <v>16</v>
      </c>
    </row>
    <row r="10" spans="1:5" s="110" customFormat="1" ht="11.25" customHeight="1">
      <c r="A10" s="65">
        <v>219900001</v>
      </c>
      <c r="B10" s="73" t="s">
        <v>607</v>
      </c>
      <c r="C10" s="134">
        <v>18642814.16</v>
      </c>
      <c r="D10" s="54" t="s">
        <v>337</v>
      </c>
      <c r="E10" s="58"/>
    </row>
    <row r="11" spans="1:5" s="127" customFormat="1" ht="11.25" customHeight="1">
      <c r="A11" s="65">
        <v>219900003</v>
      </c>
      <c r="B11" s="73" t="s">
        <v>608</v>
      </c>
      <c r="C11" s="134">
        <v>2687253.33</v>
      </c>
      <c r="D11" s="54" t="s">
        <v>337</v>
      </c>
      <c r="E11" s="58"/>
    </row>
    <row r="12" spans="1:5" s="127" customFormat="1" ht="11.25" customHeight="1">
      <c r="A12" s="65">
        <v>219900004</v>
      </c>
      <c r="B12" s="73" t="s">
        <v>282</v>
      </c>
      <c r="C12" s="134">
        <v>2705.36</v>
      </c>
      <c r="D12" s="54" t="s">
        <v>337</v>
      </c>
      <c r="E12" s="58"/>
    </row>
    <row r="13" spans="1:5" s="127" customFormat="1" ht="11.25" customHeight="1">
      <c r="A13" s="65">
        <v>219900005</v>
      </c>
      <c r="B13" s="73" t="s">
        <v>284</v>
      </c>
      <c r="C13" s="134">
        <v>2473.49</v>
      </c>
      <c r="D13" s="54" t="s">
        <v>337</v>
      </c>
      <c r="E13" s="58"/>
    </row>
    <row r="14" spans="1:5" s="127" customFormat="1" ht="11.25" customHeight="1">
      <c r="A14" s="65">
        <v>219900006</v>
      </c>
      <c r="B14" s="73" t="s">
        <v>286</v>
      </c>
      <c r="C14" s="134">
        <v>22031.88</v>
      </c>
      <c r="D14" s="54" t="s">
        <v>337</v>
      </c>
      <c r="E14" s="58"/>
    </row>
    <row r="15" spans="1:5" s="127" customFormat="1" ht="11.25" customHeight="1">
      <c r="A15" s="65">
        <v>219900007</v>
      </c>
      <c r="B15" s="73" t="s">
        <v>288</v>
      </c>
      <c r="C15" s="134">
        <v>6740.43</v>
      </c>
      <c r="D15" s="54" t="s">
        <v>337</v>
      </c>
      <c r="E15" s="58"/>
    </row>
    <row r="16" spans="1:5" s="127" customFormat="1" ht="11.25" customHeight="1">
      <c r="A16" s="65">
        <v>219900008</v>
      </c>
      <c r="B16" s="73" t="s">
        <v>290</v>
      </c>
      <c r="C16" s="134">
        <v>5450821.26</v>
      </c>
      <c r="D16" s="54" t="s">
        <v>337</v>
      </c>
      <c r="E16" s="58"/>
    </row>
    <row r="17" spans="1:5" s="127" customFormat="1" ht="11.25" customHeight="1">
      <c r="A17" s="65">
        <v>219900012</v>
      </c>
      <c r="B17" s="73" t="s">
        <v>292</v>
      </c>
      <c r="C17" s="134">
        <v>7537.64</v>
      </c>
      <c r="D17" s="54" t="s">
        <v>337</v>
      </c>
      <c r="E17" s="58"/>
    </row>
    <row r="18" spans="1:5" s="127" customFormat="1" ht="11.25" customHeight="1">
      <c r="A18" s="65">
        <v>219900013</v>
      </c>
      <c r="B18" s="73" t="s">
        <v>342</v>
      </c>
      <c r="C18" s="134">
        <v>1111.44</v>
      </c>
      <c r="D18" s="54" t="s">
        <v>337</v>
      </c>
      <c r="E18" s="58"/>
    </row>
    <row r="19" spans="1:5" s="127" customFormat="1" ht="11.25" customHeight="1">
      <c r="A19" s="65">
        <v>219900014</v>
      </c>
      <c r="B19" s="73" t="s">
        <v>609</v>
      </c>
      <c r="C19" s="134">
        <v>97024.38</v>
      </c>
      <c r="D19" s="54" t="s">
        <v>337</v>
      </c>
      <c r="E19" s="58"/>
    </row>
    <row r="20" spans="1:5" s="127" customFormat="1" ht="11.25" customHeight="1">
      <c r="A20" s="65">
        <v>219900015</v>
      </c>
      <c r="B20" s="73" t="s">
        <v>294</v>
      </c>
      <c r="C20" s="134">
        <v>2155.14</v>
      </c>
      <c r="D20" s="54" t="s">
        <v>337</v>
      </c>
      <c r="E20" s="58"/>
    </row>
    <row r="21" spans="1:5" s="127" customFormat="1" ht="11.25" customHeight="1">
      <c r="A21" s="65">
        <v>219900017</v>
      </c>
      <c r="B21" s="73" t="s">
        <v>343</v>
      </c>
      <c r="C21" s="134">
        <v>609.11</v>
      </c>
      <c r="D21" s="54" t="s">
        <v>337</v>
      </c>
      <c r="E21" s="58"/>
    </row>
    <row r="22" spans="1:5" s="127" customFormat="1" ht="11.25" customHeight="1">
      <c r="A22" s="65">
        <v>219900020</v>
      </c>
      <c r="B22" s="73" t="s">
        <v>300</v>
      </c>
      <c r="C22" s="134">
        <v>4723.2</v>
      </c>
      <c r="D22" s="54" t="s">
        <v>337</v>
      </c>
      <c r="E22" s="58"/>
    </row>
    <row r="23" spans="1:5" s="127" customFormat="1" ht="11.25" customHeight="1">
      <c r="A23" s="65">
        <v>219900021</v>
      </c>
      <c r="B23" s="73" t="s">
        <v>302</v>
      </c>
      <c r="C23" s="134">
        <v>4688.3</v>
      </c>
      <c r="D23" s="54" t="s">
        <v>337</v>
      </c>
      <c r="E23" s="58"/>
    </row>
    <row r="24" spans="1:5" s="110" customFormat="1" ht="11.25" customHeight="1">
      <c r="A24" s="65">
        <v>219900024</v>
      </c>
      <c r="B24" s="73" t="s">
        <v>304</v>
      </c>
      <c r="C24" s="134">
        <v>404756.86</v>
      </c>
      <c r="D24" s="54" t="s">
        <v>337</v>
      </c>
      <c r="E24" s="58"/>
    </row>
    <row r="25" spans="1:5" s="110" customFormat="1" ht="11.25" customHeight="1">
      <c r="A25" s="65">
        <v>219900029</v>
      </c>
      <c r="B25" s="73" t="s">
        <v>346</v>
      </c>
      <c r="C25" s="134">
        <v>8640.92</v>
      </c>
      <c r="D25" s="54" t="s">
        <v>337</v>
      </c>
      <c r="E25" s="58"/>
    </row>
    <row r="26" spans="1:5" s="110" customFormat="1" ht="11.25" customHeight="1">
      <c r="A26" s="65">
        <v>219900030</v>
      </c>
      <c r="B26" s="73" t="s">
        <v>347</v>
      </c>
      <c r="C26" s="134">
        <v>2001.21</v>
      </c>
      <c r="D26" s="54" t="s">
        <v>337</v>
      </c>
      <c r="E26" s="58"/>
    </row>
    <row r="27" spans="1:5" s="110" customFormat="1" ht="11.25" customHeight="1">
      <c r="A27" s="65">
        <v>219900037</v>
      </c>
      <c r="B27" s="73" t="s">
        <v>306</v>
      </c>
      <c r="C27" s="134">
        <v>1367.59</v>
      </c>
      <c r="D27" s="54" t="s">
        <v>337</v>
      </c>
      <c r="E27" s="58"/>
    </row>
    <row r="28" spans="1:5" s="110" customFormat="1" ht="11.25" customHeight="1">
      <c r="A28" s="65">
        <v>219900042</v>
      </c>
      <c r="B28" s="73" t="s">
        <v>312</v>
      </c>
      <c r="C28" s="134">
        <v>29511449.86</v>
      </c>
      <c r="D28" s="54" t="s">
        <v>337</v>
      </c>
      <c r="E28" s="58"/>
    </row>
    <row r="29" spans="1:5" s="110" customFormat="1" ht="11.25" customHeight="1">
      <c r="A29" s="65">
        <v>219900044</v>
      </c>
      <c r="B29" s="73" t="s">
        <v>316</v>
      </c>
      <c r="C29" s="134">
        <v>27170408.99</v>
      </c>
      <c r="D29" s="54" t="s">
        <v>337</v>
      </c>
      <c r="E29" s="58"/>
    </row>
    <row r="30" spans="1:5" s="110" customFormat="1" ht="11.25" customHeight="1">
      <c r="A30" s="65">
        <v>219900046</v>
      </c>
      <c r="B30" s="73" t="s">
        <v>318</v>
      </c>
      <c r="C30" s="134">
        <v>3935291.58</v>
      </c>
      <c r="D30" s="54" t="s">
        <v>337</v>
      </c>
      <c r="E30" s="58"/>
    </row>
    <row r="31" spans="1:5" s="110" customFormat="1" ht="11.25" customHeight="1">
      <c r="A31" s="65">
        <v>219900047</v>
      </c>
      <c r="B31" s="73" t="s">
        <v>338</v>
      </c>
      <c r="C31" s="134">
        <v>439642.77</v>
      </c>
      <c r="D31" s="54" t="s">
        <v>337</v>
      </c>
      <c r="E31" s="58"/>
    </row>
    <row r="32" spans="1:5" s="110" customFormat="1" ht="11.25" customHeight="1">
      <c r="A32" s="65">
        <v>219900048</v>
      </c>
      <c r="B32" s="73" t="s">
        <v>322</v>
      </c>
      <c r="C32" s="134">
        <v>5694.94</v>
      </c>
      <c r="D32" s="54" t="s">
        <v>337</v>
      </c>
      <c r="E32" s="58"/>
    </row>
    <row r="33" spans="1:5" s="110" customFormat="1" ht="11.25" customHeight="1">
      <c r="A33" s="65">
        <v>219900049</v>
      </c>
      <c r="B33" s="73" t="s">
        <v>324</v>
      </c>
      <c r="C33" s="134">
        <v>13677.22</v>
      </c>
      <c r="D33" s="54" t="s">
        <v>337</v>
      </c>
      <c r="E33" s="58"/>
    </row>
    <row r="34" spans="1:5" s="127" customFormat="1" ht="11.25" customHeight="1">
      <c r="A34" s="65">
        <v>219900056</v>
      </c>
      <c r="B34" s="73" t="s">
        <v>668</v>
      </c>
      <c r="C34" s="134">
        <v>2222.57</v>
      </c>
      <c r="D34" s="54" t="s">
        <v>337</v>
      </c>
      <c r="E34" s="58"/>
    </row>
    <row r="35" spans="1:5" s="127" customFormat="1" ht="11.25" customHeight="1">
      <c r="A35" s="65">
        <v>219900057</v>
      </c>
      <c r="B35" s="73" t="s">
        <v>326</v>
      </c>
      <c r="C35" s="134">
        <v>3961559.91</v>
      </c>
      <c r="D35" s="54" t="s">
        <v>337</v>
      </c>
      <c r="E35" s="58"/>
    </row>
    <row r="36" spans="1:5" s="127" customFormat="1" ht="11.25" customHeight="1">
      <c r="A36" s="65">
        <v>219900063</v>
      </c>
      <c r="B36" s="73" t="s">
        <v>599</v>
      </c>
      <c r="C36" s="134">
        <v>4703.14</v>
      </c>
      <c r="D36" s="54" t="s">
        <v>337</v>
      </c>
      <c r="E36" s="58"/>
    </row>
    <row r="37" spans="1:5" s="127" customFormat="1" ht="11.25" customHeight="1">
      <c r="A37" s="65">
        <v>219900066</v>
      </c>
      <c r="B37" s="73" t="s">
        <v>328</v>
      </c>
      <c r="C37" s="134">
        <v>2152408.92</v>
      </c>
      <c r="D37" s="54"/>
      <c r="E37" s="58"/>
    </row>
    <row r="38" spans="1:5" s="127" customFormat="1" ht="11.25" customHeight="1">
      <c r="A38" s="65">
        <v>219900079</v>
      </c>
      <c r="B38" s="73" t="s">
        <v>352</v>
      </c>
      <c r="C38" s="134">
        <v>2784.21</v>
      </c>
      <c r="D38" s="54"/>
      <c r="E38" s="58"/>
    </row>
    <row r="39" spans="1:5" ht="11.25">
      <c r="A39" s="65">
        <v>219900090</v>
      </c>
      <c r="B39" s="73" t="s">
        <v>728</v>
      </c>
      <c r="C39" s="134">
        <v>10.04</v>
      </c>
      <c r="D39" s="54"/>
      <c r="E39" s="58"/>
    </row>
    <row r="40" spans="1:5" ht="11.25">
      <c r="A40" s="172"/>
      <c r="B40" s="174" t="s">
        <v>117</v>
      </c>
      <c r="C40" s="172">
        <f>SUM(C10:C39)</f>
        <v>94549309.84999998</v>
      </c>
      <c r="D40" s="174"/>
      <c r="E40" s="174"/>
    </row>
  </sheetData>
  <sheetProtection/>
  <dataValidations count="5">
    <dataValidation allowBlank="1" showInputMessage="1" showErrorMessage="1" prompt="Corresponde al nombre o descripción de la cuenta de acuerdo al Plan de Cuentas emitido por el CONAC." sqref="B9:B38"/>
    <dataValidation allowBlank="1" showInputMessage="1" showErrorMessage="1" prompt="Especificar origen de dicho recurso: Federal, Estatal, Municipal, Particulares." sqref="D9:D38"/>
    <dataValidation allowBlank="1" showInputMessage="1" showErrorMessage="1" prompt="Características cualitativas significativas que les impacten financieramente." sqref="E9:E38"/>
    <dataValidation allowBlank="1" showInputMessage="1" showErrorMessage="1" prompt="Corresponde al número de la cuenta de acuerdo al Plan de Cuentas emitido por el CONAC (DOF 23/12/2015)." sqref="A9:A38"/>
    <dataValidation allowBlank="1" showInputMessage="1" showErrorMessage="1" prompt="Saldo final de la Información Financiera Trimestral que se presenta (trimestral: 1er, 2do, 3ro. o 4to.)." sqref="C9:C3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6"/>
  <sheetViews>
    <sheetView zoomScaleSheetLayoutView="100" zoomScalePageLayoutView="0" workbookViewId="0" topLeftCell="A1">
      <selection activeCell="G67" sqref="G67"/>
    </sheetView>
  </sheetViews>
  <sheetFormatPr defaultColWidth="12.421875" defaultRowHeight="15"/>
  <cols>
    <col min="1" max="1" width="19.7109375" style="6" customWidth="1"/>
    <col min="2" max="2" width="50.7109375" style="6" customWidth="1"/>
    <col min="3" max="3" width="17.7109375" style="122" customWidth="1"/>
    <col min="4" max="4" width="17.7109375" style="4" customWidth="1"/>
    <col min="5" max="16384" width="12.421875" style="6" customWidth="1"/>
  </cols>
  <sheetData>
    <row r="1" spans="1:4" ht="11.25">
      <c r="A1" s="29" t="s">
        <v>2</v>
      </c>
      <c r="B1" s="29"/>
      <c r="D1" s="5"/>
    </row>
    <row r="2" spans="1:2" ht="11.25">
      <c r="A2" s="29" t="s">
        <v>0</v>
      </c>
      <c r="B2" s="29"/>
    </row>
    <row r="3" spans="3:4" s="20" customFormat="1" ht="11.25">
      <c r="C3" s="184"/>
      <c r="D3" s="30"/>
    </row>
    <row r="4" spans="3:4" s="20" customFormat="1" ht="11.25">
      <c r="C4" s="184"/>
      <c r="D4" s="30"/>
    </row>
    <row r="5" spans="1:4" s="20" customFormat="1" ht="11.25" customHeight="1">
      <c r="A5" s="172" t="s">
        <v>118</v>
      </c>
      <c r="B5" s="174"/>
      <c r="C5" s="184"/>
      <c r="D5" s="174" t="s">
        <v>133</v>
      </c>
    </row>
    <row r="6" spans="1:4" ht="11.25" customHeight="1">
      <c r="A6" s="32"/>
      <c r="B6" s="32"/>
      <c r="C6" s="185"/>
      <c r="D6" s="38"/>
    </row>
    <row r="7" spans="1:4" ht="15" customHeight="1">
      <c r="A7" s="172" t="s">
        <v>4</v>
      </c>
      <c r="B7" s="174" t="s">
        <v>5</v>
      </c>
      <c r="C7" s="172" t="s">
        <v>6</v>
      </c>
      <c r="D7" s="174" t="s">
        <v>16</v>
      </c>
    </row>
    <row r="8" spans="1:4" ht="11.25">
      <c r="A8" s="114">
        <v>4141419001</v>
      </c>
      <c r="B8" s="144" t="s">
        <v>610</v>
      </c>
      <c r="C8" s="121">
        <v>125405173.31</v>
      </c>
      <c r="D8" s="54"/>
    </row>
    <row r="9" spans="1:4" ht="11.25">
      <c r="A9" s="114">
        <v>4141419003</v>
      </c>
      <c r="B9" s="144" t="s">
        <v>608</v>
      </c>
      <c r="C9" s="121">
        <v>16901945.46</v>
      </c>
      <c r="D9" s="54"/>
    </row>
    <row r="10" spans="1:4" ht="11.25">
      <c r="A10" s="114">
        <v>4141419004</v>
      </c>
      <c r="B10" s="144" t="s">
        <v>282</v>
      </c>
      <c r="C10" s="121">
        <v>593538.77</v>
      </c>
      <c r="D10" s="54"/>
    </row>
    <row r="11" spans="1:4" ht="11.25">
      <c r="A11" s="114">
        <v>4141419005</v>
      </c>
      <c r="B11" s="144" t="s">
        <v>284</v>
      </c>
      <c r="C11" s="121">
        <v>529366.92</v>
      </c>
      <c r="D11" s="54"/>
    </row>
    <row r="12" spans="1:4" ht="11.25">
      <c r="A12" s="114">
        <v>4141419006</v>
      </c>
      <c r="B12" s="144" t="s">
        <v>286</v>
      </c>
      <c r="C12" s="121">
        <v>1167386.01</v>
      </c>
      <c r="D12" s="54"/>
    </row>
    <row r="13" spans="1:4" ht="11.25">
      <c r="A13" s="114">
        <v>4141419007</v>
      </c>
      <c r="B13" s="144" t="s">
        <v>288</v>
      </c>
      <c r="C13" s="121">
        <v>384510.2</v>
      </c>
      <c r="D13" s="54"/>
    </row>
    <row r="14" spans="1:4" ht="11.25">
      <c r="A14" s="114">
        <v>4141419009</v>
      </c>
      <c r="B14" s="144" t="s">
        <v>339</v>
      </c>
      <c r="C14" s="121">
        <v>88747.33</v>
      </c>
      <c r="D14" s="54"/>
    </row>
    <row r="15" spans="1:4" ht="11.25">
      <c r="A15" s="114">
        <v>4141419010</v>
      </c>
      <c r="B15" s="144" t="s">
        <v>340</v>
      </c>
      <c r="C15" s="121">
        <v>37136.27</v>
      </c>
      <c r="D15" s="54"/>
    </row>
    <row r="16" spans="1:4" ht="11.25">
      <c r="A16" s="114">
        <v>4141419011</v>
      </c>
      <c r="B16" s="144" t="s">
        <v>341</v>
      </c>
      <c r="C16" s="121">
        <v>216792.92</v>
      </c>
      <c r="D16" s="54"/>
    </row>
    <row r="17" spans="1:4" ht="11.25">
      <c r="A17" s="114">
        <v>4141419012</v>
      </c>
      <c r="B17" s="144" t="s">
        <v>292</v>
      </c>
      <c r="C17" s="121">
        <v>24425688.79</v>
      </c>
      <c r="D17" s="54"/>
    </row>
    <row r="18" spans="1:4" ht="11.25">
      <c r="A18" s="114">
        <v>4141419013</v>
      </c>
      <c r="B18" s="144" t="s">
        <v>342</v>
      </c>
      <c r="C18" s="121">
        <v>305269.63</v>
      </c>
      <c r="D18" s="54"/>
    </row>
    <row r="19" spans="1:4" ht="22.5">
      <c r="A19" s="65">
        <v>4141419014</v>
      </c>
      <c r="B19" s="65" t="s">
        <v>611</v>
      </c>
      <c r="C19" s="186">
        <v>2381984.52</v>
      </c>
      <c r="D19" s="54"/>
    </row>
    <row r="20" spans="1:4" ht="11.25">
      <c r="A20" s="65">
        <v>4141419015</v>
      </c>
      <c r="B20" s="65" t="s">
        <v>294</v>
      </c>
      <c r="C20" s="186">
        <v>4789777.15</v>
      </c>
      <c r="D20" s="54"/>
    </row>
    <row r="21" spans="1:4" ht="11.25">
      <c r="A21" s="65">
        <v>4141419017</v>
      </c>
      <c r="B21" s="65" t="s">
        <v>343</v>
      </c>
      <c r="C21" s="186">
        <v>335413.49</v>
      </c>
      <c r="D21" s="54"/>
    </row>
    <row r="22" spans="1:4" ht="11.25">
      <c r="A22" s="65">
        <v>4141419018</v>
      </c>
      <c r="B22" s="65" t="s">
        <v>296</v>
      </c>
      <c r="C22" s="186">
        <v>3701.4</v>
      </c>
      <c r="D22" s="54"/>
    </row>
    <row r="23" spans="1:4" ht="11.25">
      <c r="A23" s="65">
        <v>4141419019</v>
      </c>
      <c r="B23" s="65" t="s">
        <v>298</v>
      </c>
      <c r="C23" s="186">
        <v>4153.92</v>
      </c>
      <c r="D23" s="54"/>
    </row>
    <row r="24" spans="1:4" ht="22.5">
      <c r="A24" s="65">
        <v>4141419020</v>
      </c>
      <c r="B24" s="65" t="s">
        <v>300</v>
      </c>
      <c r="C24" s="186">
        <v>749732.63</v>
      </c>
      <c r="D24" s="54"/>
    </row>
    <row r="25" spans="1:4" ht="11.25">
      <c r="A25" s="65">
        <v>4141419021</v>
      </c>
      <c r="B25" s="65" t="s">
        <v>302</v>
      </c>
      <c r="C25" s="186">
        <v>264034.86</v>
      </c>
      <c r="D25" s="54"/>
    </row>
    <row r="26" spans="1:4" ht="11.25">
      <c r="A26" s="65">
        <v>4141419023</v>
      </c>
      <c r="B26" s="65" t="s">
        <v>344</v>
      </c>
      <c r="C26" s="186">
        <v>610250.6</v>
      </c>
      <c r="D26" s="54"/>
    </row>
    <row r="27" spans="1:4" ht="11.25">
      <c r="A27" s="65">
        <v>4141419024</v>
      </c>
      <c r="B27" s="65" t="s">
        <v>304</v>
      </c>
      <c r="C27" s="186">
        <v>361186.79</v>
      </c>
      <c r="D27" s="54"/>
    </row>
    <row r="28" spans="1:4" ht="11.25">
      <c r="A28" s="65">
        <v>4141419025</v>
      </c>
      <c r="B28" s="65" t="s">
        <v>623</v>
      </c>
      <c r="C28" s="186">
        <v>1404.36</v>
      </c>
      <c r="D28" s="54"/>
    </row>
    <row r="29" spans="1:4" ht="11.25">
      <c r="A29" s="65">
        <v>4141419026</v>
      </c>
      <c r="B29" s="65" t="s">
        <v>305</v>
      </c>
      <c r="C29" s="186">
        <v>65703.43</v>
      </c>
      <c r="D29" s="54"/>
    </row>
    <row r="30" spans="1:4" ht="11.25">
      <c r="A30" s="65">
        <v>4141419027</v>
      </c>
      <c r="B30" s="65" t="s">
        <v>345</v>
      </c>
      <c r="C30" s="186">
        <v>161742.3</v>
      </c>
      <c r="D30" s="54"/>
    </row>
    <row r="31" spans="1:4" ht="11.25">
      <c r="A31" s="65">
        <v>4141419029</v>
      </c>
      <c r="B31" s="65" t="s">
        <v>346</v>
      </c>
      <c r="C31" s="186">
        <v>69855.24</v>
      </c>
      <c r="D31" s="54"/>
    </row>
    <row r="32" spans="1:4" ht="11.25">
      <c r="A32" s="65">
        <v>4141419030</v>
      </c>
      <c r="B32" s="65" t="s">
        <v>347</v>
      </c>
      <c r="C32" s="186">
        <v>28669.42</v>
      </c>
      <c r="D32" s="54"/>
    </row>
    <row r="33" spans="1:4" ht="11.25">
      <c r="A33" s="65">
        <v>4141419033</v>
      </c>
      <c r="B33" s="65" t="s">
        <v>348</v>
      </c>
      <c r="C33" s="186">
        <v>9231.3</v>
      </c>
      <c r="D33" s="54"/>
    </row>
    <row r="34" spans="1:4" s="110" customFormat="1" ht="11.25">
      <c r="A34" s="65">
        <v>4141419034</v>
      </c>
      <c r="B34" s="65" t="s">
        <v>724</v>
      </c>
      <c r="C34" s="186">
        <v>13368.13</v>
      </c>
      <c r="D34" s="54"/>
    </row>
    <row r="35" spans="1:4" s="110" customFormat="1" ht="11.25">
      <c r="A35" s="65">
        <v>4141419037</v>
      </c>
      <c r="B35" s="65" t="s">
        <v>306</v>
      </c>
      <c r="C35" s="186">
        <v>45279.92</v>
      </c>
      <c r="D35" s="54"/>
    </row>
    <row r="36" spans="1:4" s="110" customFormat="1" ht="11.25">
      <c r="A36" s="65">
        <v>4141419041</v>
      </c>
      <c r="B36" s="65" t="s">
        <v>349</v>
      </c>
      <c r="C36" s="186">
        <v>586167.15</v>
      </c>
      <c r="D36" s="54"/>
    </row>
    <row r="37" spans="1:4" s="110" customFormat="1" ht="11.25">
      <c r="A37" s="65">
        <v>4141419042</v>
      </c>
      <c r="B37" s="65" t="s">
        <v>627</v>
      </c>
      <c r="C37" s="186">
        <v>26113.48</v>
      </c>
      <c r="D37" s="54"/>
    </row>
    <row r="38" spans="1:4" s="110" customFormat="1" ht="11.25">
      <c r="A38" s="65">
        <v>4141419043</v>
      </c>
      <c r="B38" s="65" t="s">
        <v>350</v>
      </c>
      <c r="C38" s="186">
        <v>521666.75</v>
      </c>
      <c r="D38" s="54"/>
    </row>
    <row r="39" spans="1:4" s="110" customFormat="1" ht="11.25">
      <c r="A39" s="65">
        <v>4141419046</v>
      </c>
      <c r="B39" s="65" t="s">
        <v>326</v>
      </c>
      <c r="C39" s="186">
        <v>24352159.79</v>
      </c>
      <c r="D39" s="54"/>
    </row>
    <row r="40" spans="1:4" s="110" customFormat="1" ht="11.25">
      <c r="A40" s="65">
        <v>4141419047</v>
      </c>
      <c r="B40" s="65" t="s">
        <v>328</v>
      </c>
      <c r="C40" s="186">
        <v>6538712.43</v>
      </c>
      <c r="D40" s="54"/>
    </row>
    <row r="41" spans="1:4" s="110" customFormat="1" ht="11.25">
      <c r="A41" s="65">
        <v>4141419049</v>
      </c>
      <c r="B41" s="65" t="s">
        <v>351</v>
      </c>
      <c r="C41" s="186">
        <v>22810.87</v>
      </c>
      <c r="D41" s="54"/>
    </row>
    <row r="42" spans="1:4" s="110" customFormat="1" ht="22.5">
      <c r="A42" s="65">
        <v>4141419050</v>
      </c>
      <c r="B42" s="65" t="s">
        <v>352</v>
      </c>
      <c r="C42" s="186">
        <v>49133.08</v>
      </c>
      <c r="D42" s="54"/>
    </row>
    <row r="43" spans="1:4" s="110" customFormat="1" ht="11.25">
      <c r="A43" s="65">
        <v>4141419054</v>
      </c>
      <c r="B43" s="65" t="s">
        <v>669</v>
      </c>
      <c r="C43" s="186">
        <v>207.74</v>
      </c>
      <c r="D43" s="54"/>
    </row>
    <row r="44" spans="1:4" s="110" customFormat="1" ht="11.25">
      <c r="A44" s="65">
        <v>4141419055</v>
      </c>
      <c r="B44" s="65" t="s">
        <v>670</v>
      </c>
      <c r="C44" s="186">
        <v>38999.7</v>
      </c>
      <c r="D44" s="54"/>
    </row>
    <row r="45" spans="1:4" ht="11.25">
      <c r="A45" s="65">
        <v>4149499001</v>
      </c>
      <c r="B45" s="65" t="s">
        <v>316</v>
      </c>
      <c r="C45" s="186">
        <v>11827.11</v>
      </c>
      <c r="D45" s="54"/>
    </row>
    <row r="46" spans="1:4" ht="11.25">
      <c r="A46" s="65">
        <v>4149499002</v>
      </c>
      <c r="B46" s="65" t="s">
        <v>353</v>
      </c>
      <c r="C46" s="186">
        <v>41685169.3</v>
      </c>
      <c r="D46" s="54"/>
    </row>
    <row r="47" spans="1:4" s="127" customFormat="1" ht="11.25">
      <c r="A47" s="65">
        <v>4149499003</v>
      </c>
      <c r="B47" s="65" t="s">
        <v>354</v>
      </c>
      <c r="C47" s="186">
        <v>37480.38</v>
      </c>
      <c r="D47" s="54"/>
    </row>
    <row r="48" spans="1:4" s="127" customFormat="1" ht="22.5">
      <c r="A48" s="65">
        <v>4149499004</v>
      </c>
      <c r="B48" s="65" t="s">
        <v>355</v>
      </c>
      <c r="C48" s="186">
        <v>1540017.93</v>
      </c>
      <c r="D48" s="54"/>
    </row>
    <row r="49" spans="1:4" s="127" customFormat="1" ht="22.5">
      <c r="A49" s="65">
        <v>4149499005</v>
      </c>
      <c r="B49" s="65" t="s">
        <v>338</v>
      </c>
      <c r="C49" s="186">
        <v>1245671.27</v>
      </c>
      <c r="D49" s="54"/>
    </row>
    <row r="50" spans="1:4" s="127" customFormat="1" ht="11.25">
      <c r="A50" s="65">
        <v>4149499006</v>
      </c>
      <c r="B50" s="65" t="s">
        <v>599</v>
      </c>
      <c r="C50" s="186">
        <v>2351.57</v>
      </c>
      <c r="D50" s="54"/>
    </row>
    <row r="51" spans="1:4" s="127" customFormat="1" ht="11.25">
      <c r="A51" s="65">
        <v>4149499008</v>
      </c>
      <c r="B51" s="65" t="s">
        <v>612</v>
      </c>
      <c r="C51" s="186">
        <v>34594</v>
      </c>
      <c r="D51" s="54"/>
    </row>
    <row r="52" spans="1:4" s="127" customFormat="1" ht="11.25">
      <c r="A52" s="65">
        <v>4149499011</v>
      </c>
      <c r="B52" s="65" t="s">
        <v>725</v>
      </c>
      <c r="C52" s="186">
        <v>4228.32</v>
      </c>
      <c r="D52" s="54"/>
    </row>
    <row r="53" spans="1:4" s="127" customFormat="1" ht="11.25">
      <c r="A53" s="65">
        <v>4149499012</v>
      </c>
      <c r="B53" s="65" t="s">
        <v>728</v>
      </c>
      <c r="C53" s="186">
        <v>647.58</v>
      </c>
      <c r="D53" s="54"/>
    </row>
    <row r="54" spans="1:4" ht="11.25">
      <c r="A54" s="65">
        <v>4151519001</v>
      </c>
      <c r="B54" s="65" t="s">
        <v>356</v>
      </c>
      <c r="C54" s="186">
        <v>2560638.85</v>
      </c>
      <c r="D54" s="54"/>
    </row>
    <row r="55" spans="1:4" s="127" customFormat="1" ht="11.25">
      <c r="A55" s="65">
        <v>4161619001</v>
      </c>
      <c r="B55" s="65" t="s">
        <v>357</v>
      </c>
      <c r="C55" s="186">
        <v>31940.8</v>
      </c>
      <c r="D55" s="54"/>
    </row>
    <row r="56" spans="1:4" s="127" customFormat="1" ht="11.25">
      <c r="A56" s="65">
        <v>4161619002</v>
      </c>
      <c r="B56" s="65" t="s">
        <v>358</v>
      </c>
      <c r="C56" s="186">
        <v>29304.79</v>
      </c>
      <c r="D56" s="54"/>
    </row>
    <row r="57" spans="1:4" s="127" customFormat="1" ht="11.25">
      <c r="A57" s="65">
        <v>4161619003</v>
      </c>
      <c r="B57" s="65" t="s">
        <v>359</v>
      </c>
      <c r="C57" s="186">
        <v>1502103.05</v>
      </c>
      <c r="D57" s="54"/>
    </row>
    <row r="58" spans="1:4" s="127" customFormat="1" ht="11.25">
      <c r="A58" s="65">
        <v>4161619004</v>
      </c>
      <c r="B58" s="65" t="s">
        <v>360</v>
      </c>
      <c r="C58" s="186">
        <v>55173.2</v>
      </c>
      <c r="D58" s="54"/>
    </row>
    <row r="59" spans="1:4" s="127" customFormat="1" ht="11.25">
      <c r="A59" s="65">
        <v>4161619005</v>
      </c>
      <c r="B59" s="65" t="s">
        <v>361</v>
      </c>
      <c r="C59" s="186">
        <v>73988.16</v>
      </c>
      <c r="D59" s="54"/>
    </row>
    <row r="60" spans="1:4" s="127" customFormat="1" ht="11.25">
      <c r="A60" s="65">
        <v>4169699001</v>
      </c>
      <c r="B60" s="65" t="s">
        <v>312</v>
      </c>
      <c r="C60" s="186">
        <v>2761524.91</v>
      </c>
      <c r="D60" s="54"/>
    </row>
    <row r="61" spans="1:4" s="9" customFormat="1" ht="11.25">
      <c r="A61" s="172"/>
      <c r="B61" s="174" t="s">
        <v>120</v>
      </c>
      <c r="C61" s="172">
        <f>SUM(C8:C60)</f>
        <v>263663677.28000003</v>
      </c>
      <c r="D61" s="174"/>
    </row>
    <row r="62" spans="1:4" s="9" customFormat="1" ht="11.25">
      <c r="A62" s="66"/>
      <c r="B62" s="66"/>
      <c r="C62" s="187"/>
      <c r="D62" s="13"/>
    </row>
    <row r="63" spans="1:4" s="9" customFormat="1" ht="11.25">
      <c r="A63" s="66"/>
      <c r="B63" s="66"/>
      <c r="C63" s="187"/>
      <c r="D63" s="13"/>
    </row>
    <row r="64" spans="1:4" ht="11.25">
      <c r="A64" s="67"/>
      <c r="B64" s="67"/>
      <c r="C64" s="173"/>
      <c r="D64" s="52"/>
    </row>
    <row r="65" spans="1:4" ht="21.75" customHeight="1">
      <c r="A65" s="172" t="s">
        <v>119</v>
      </c>
      <c r="B65" s="174"/>
      <c r="C65" s="172"/>
      <c r="D65" s="174" t="s">
        <v>34</v>
      </c>
    </row>
    <row r="66" spans="1:4" ht="11.25">
      <c r="A66" s="32"/>
      <c r="B66" s="32"/>
      <c r="C66" s="185"/>
      <c r="D66" s="38"/>
    </row>
    <row r="67" spans="1:4" ht="15" customHeight="1">
      <c r="A67" s="172" t="s">
        <v>4</v>
      </c>
      <c r="B67" s="174" t="s">
        <v>5</v>
      </c>
      <c r="C67" s="172" t="s">
        <v>6</v>
      </c>
      <c r="D67" s="174" t="s">
        <v>16</v>
      </c>
    </row>
    <row r="68" spans="1:4" ht="11.25">
      <c r="A68" s="65">
        <v>4212829001</v>
      </c>
      <c r="B68" s="65" t="s">
        <v>362</v>
      </c>
      <c r="C68" s="186">
        <v>0</v>
      </c>
      <c r="D68" s="54"/>
    </row>
    <row r="69" spans="1:4" ht="11.25">
      <c r="A69" s="65">
        <v>4212829002</v>
      </c>
      <c r="B69" s="65" t="s">
        <v>363</v>
      </c>
      <c r="C69" s="186">
        <v>5978971</v>
      </c>
      <c r="D69" s="54"/>
    </row>
    <row r="70" spans="1:4" ht="11.25">
      <c r="A70" s="65">
        <v>4212829003</v>
      </c>
      <c r="B70" s="65" t="s">
        <v>364</v>
      </c>
      <c r="C70" s="186">
        <v>0</v>
      </c>
      <c r="D70" s="54"/>
    </row>
    <row r="71" spans="1:4" ht="11.25">
      <c r="A71" s="65">
        <v>4212829004</v>
      </c>
      <c r="B71" s="65" t="s">
        <v>365</v>
      </c>
      <c r="C71" s="186">
        <v>0</v>
      </c>
      <c r="D71" s="54"/>
    </row>
    <row r="72" spans="1:4" ht="11.25">
      <c r="A72" s="65">
        <v>4212829005</v>
      </c>
      <c r="B72" s="65" t="s">
        <v>366</v>
      </c>
      <c r="C72" s="186">
        <v>0</v>
      </c>
      <c r="D72" s="54"/>
    </row>
    <row r="73" spans="1:4" ht="11.25">
      <c r="A73" s="65">
        <v>4212829006</v>
      </c>
      <c r="B73" s="65" t="s">
        <v>367</v>
      </c>
      <c r="C73" s="186">
        <v>797826.43</v>
      </c>
      <c r="D73" s="54"/>
    </row>
    <row r="74" spans="1:4" ht="11.25">
      <c r="A74" s="65">
        <v>4212829008</v>
      </c>
      <c r="B74" s="65" t="s">
        <v>613</v>
      </c>
      <c r="C74" s="186">
        <v>7942451.39</v>
      </c>
      <c r="D74" s="54"/>
    </row>
    <row r="75" spans="1:4" ht="11.25">
      <c r="A75" s="65">
        <v>4212829009</v>
      </c>
      <c r="B75" s="65" t="s">
        <v>656</v>
      </c>
      <c r="C75" s="186">
        <v>10210937.65</v>
      </c>
      <c r="D75" s="54"/>
    </row>
    <row r="76" spans="1:4" ht="11.25">
      <c r="A76" s="65">
        <v>4212829010</v>
      </c>
      <c r="B76" s="65" t="s">
        <v>657</v>
      </c>
      <c r="C76" s="186">
        <v>3886060.05</v>
      </c>
      <c r="D76" s="54"/>
    </row>
    <row r="77" spans="1:4" s="127" customFormat="1" ht="11.25">
      <c r="A77" s="65">
        <v>4213839001</v>
      </c>
      <c r="B77" s="65" t="s">
        <v>368</v>
      </c>
      <c r="C77" s="186">
        <v>9950097.86</v>
      </c>
      <c r="D77" s="54"/>
    </row>
    <row r="78" spans="1:4" ht="11.25">
      <c r="A78" s="65">
        <v>4213839002</v>
      </c>
      <c r="B78" s="65" t="s">
        <v>369</v>
      </c>
      <c r="C78" s="186">
        <v>9583920.8</v>
      </c>
      <c r="D78" s="54"/>
    </row>
    <row r="79" spans="1:4" ht="11.25">
      <c r="A79" s="172"/>
      <c r="B79" s="174" t="s">
        <v>125</v>
      </c>
      <c r="C79" s="172">
        <f>SUM(C68:C78)</f>
        <v>48350265.17999999</v>
      </c>
      <c r="D79" s="174"/>
    </row>
    <row r="80" spans="1:4" ht="11.25">
      <c r="A80" s="67"/>
      <c r="B80" s="67"/>
      <c r="C80" s="173"/>
      <c r="D80" s="52"/>
    </row>
    <row r="81" spans="1:4" ht="11.25">
      <c r="A81" s="67"/>
      <c r="B81" s="67"/>
      <c r="C81" s="173"/>
      <c r="D81" s="52"/>
    </row>
    <row r="82" spans="1:4" ht="11.25">
      <c r="A82" s="67"/>
      <c r="B82" s="67"/>
      <c r="C82" s="173"/>
      <c r="D82" s="52"/>
    </row>
    <row r="83" spans="1:4" ht="11.25">
      <c r="A83" s="67"/>
      <c r="B83" s="67"/>
      <c r="C83" s="173"/>
      <c r="D83" s="52"/>
    </row>
    <row r="84" spans="1:4" ht="11.25">
      <c r="A84" s="67"/>
      <c r="B84" s="67"/>
      <c r="C84" s="173"/>
      <c r="D84" s="52"/>
    </row>
    <row r="85" spans="1:4" ht="11.25">
      <c r="A85" s="67"/>
      <c r="B85" s="67"/>
      <c r="C85" s="173"/>
      <c r="D85" s="52"/>
    </row>
    <row r="86" spans="1:4" ht="11.25">
      <c r="A86" s="67"/>
      <c r="B86" s="67"/>
      <c r="C86" s="173"/>
      <c r="D86" s="52"/>
    </row>
    <row r="87" spans="1:4" ht="11.25">
      <c r="A87" s="67"/>
      <c r="B87" s="67"/>
      <c r="C87" s="173"/>
      <c r="D87" s="52"/>
    </row>
    <row r="88" spans="1:4" ht="11.25">
      <c r="A88" s="67"/>
      <c r="B88" s="67"/>
      <c r="C88" s="173"/>
      <c r="D88" s="52"/>
    </row>
    <row r="89" spans="1:4" ht="11.25">
      <c r="A89" s="67"/>
      <c r="B89" s="67"/>
      <c r="C89" s="173"/>
      <c r="D89" s="52"/>
    </row>
    <row r="90" spans="1:4" ht="11.25">
      <c r="A90" s="67"/>
      <c r="B90" s="67"/>
      <c r="C90" s="173"/>
      <c r="D90" s="52"/>
    </row>
    <row r="91" spans="1:4" ht="11.25">
      <c r="A91" s="67"/>
      <c r="B91" s="67"/>
      <c r="C91" s="173"/>
      <c r="D91" s="52"/>
    </row>
    <row r="92" spans="1:4" ht="11.25">
      <c r="A92" s="67"/>
      <c r="B92" s="67"/>
      <c r="C92" s="173"/>
      <c r="D92" s="52"/>
    </row>
    <row r="93" spans="1:4" ht="11.25">
      <c r="A93" s="67"/>
      <c r="B93" s="67"/>
      <c r="C93" s="173"/>
      <c r="D93" s="52"/>
    </row>
    <row r="94" spans="1:4" ht="11.25">
      <c r="A94" s="67"/>
      <c r="B94" s="67"/>
      <c r="C94" s="173"/>
      <c r="D94" s="52"/>
    </row>
    <row r="95" spans="1:4" ht="11.25">
      <c r="A95" s="67"/>
      <c r="B95" s="67"/>
      <c r="C95" s="173"/>
      <c r="D95" s="52"/>
    </row>
    <row r="96" spans="1:4" ht="11.25">
      <c r="A96" s="67"/>
      <c r="B96" s="67"/>
      <c r="C96" s="173"/>
      <c r="D96" s="52"/>
    </row>
  </sheetData>
  <sheetProtection/>
  <dataValidations count="4">
    <dataValidation allowBlank="1" showInputMessage="1" showErrorMessage="1" prompt="Características cualitativas significativas que les impacten financieramente." sqref="D67 D7"/>
    <dataValidation allowBlank="1" showInputMessage="1" showErrorMessage="1" prompt="Corresponde al nombre o descripción de la cuenta de acuerdo al Plan de Cuentas emitido por el CONAC." sqref="B67 B7"/>
    <dataValidation allowBlank="1" showInputMessage="1" showErrorMessage="1" prompt="Corresponde al número de la cuenta de acuerdo al Plan de Cuentas emitido por el CONAC (DOF 23/12/2015)." sqref="A67 A7"/>
    <dataValidation allowBlank="1" showInputMessage="1" showErrorMessage="1" prompt="Saldo final de la Información Financiera Trimestral que se presenta (trimestral: 1er, 2do, 3ro. o 4to.)." sqref="C67 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1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122" customWidth="1"/>
    <col min="4" max="4" width="38.8515625" style="6" customWidth="1"/>
    <col min="5" max="5" width="17.7109375" style="6" customWidth="1"/>
    <col min="6" max="6" width="11.421875" style="6" customWidth="1"/>
    <col min="7" max="11" width="11.421875" style="20" customWidth="1"/>
    <col min="12" max="16384" width="11.421875" style="6" customWidth="1"/>
  </cols>
  <sheetData>
    <row r="1" spans="1:5" ht="11.25">
      <c r="A1" s="29" t="s">
        <v>2</v>
      </c>
      <c r="B1" s="29"/>
      <c r="E1" s="5"/>
    </row>
    <row r="2" spans="1:2" ht="11.25">
      <c r="A2" s="29" t="s">
        <v>0</v>
      </c>
      <c r="B2" s="29"/>
    </row>
    <row r="3" spans="1:5" ht="11.25">
      <c r="A3" s="20"/>
      <c r="B3" s="20"/>
      <c r="C3" s="184"/>
      <c r="D3" s="20"/>
      <c r="E3" s="20"/>
    </row>
    <row r="4" spans="1:5" ht="11.25">
      <c r="A4" s="20"/>
      <c r="B4" s="20"/>
      <c r="C4" s="184"/>
      <c r="D4" s="20"/>
      <c r="E4" s="20"/>
    </row>
    <row r="5" spans="1:5" ht="11.25" customHeight="1">
      <c r="A5" s="172" t="s">
        <v>42</v>
      </c>
      <c r="B5" s="174"/>
      <c r="C5" s="184"/>
      <c r="E5" s="174" t="s">
        <v>132</v>
      </c>
    </row>
    <row r="6" spans="1:5" ht="11.25">
      <c r="A6" s="32"/>
      <c r="B6" s="32"/>
      <c r="C6" s="185"/>
      <c r="D6" s="32"/>
      <c r="E6" s="38"/>
    </row>
    <row r="7" spans="1:5" ht="15" customHeight="1">
      <c r="A7" s="172" t="s">
        <v>4</v>
      </c>
      <c r="B7" s="174" t="s">
        <v>5</v>
      </c>
      <c r="C7" s="172" t="s">
        <v>6</v>
      </c>
      <c r="D7" s="174" t="s">
        <v>32</v>
      </c>
      <c r="E7" s="174" t="s">
        <v>16</v>
      </c>
    </row>
    <row r="8" spans="1:11" s="127" customFormat="1" ht="11.25">
      <c r="A8" s="39">
        <v>432500001</v>
      </c>
      <c r="B8" s="39" t="s">
        <v>600</v>
      </c>
      <c r="C8" s="188">
        <v>-138.18</v>
      </c>
      <c r="D8" s="128" t="s">
        <v>604</v>
      </c>
      <c r="E8" s="128"/>
      <c r="F8" s="140"/>
      <c r="G8" s="117"/>
      <c r="H8" s="20"/>
      <c r="I8" s="21"/>
      <c r="J8" s="118"/>
      <c r="K8" s="118"/>
    </row>
    <row r="9" spans="1:11" s="110" customFormat="1" ht="11.25">
      <c r="A9" s="39">
        <v>439900001</v>
      </c>
      <c r="B9" s="39" t="s">
        <v>370</v>
      </c>
      <c r="C9" s="188">
        <v>177.44</v>
      </c>
      <c r="D9" s="116" t="s">
        <v>371</v>
      </c>
      <c r="E9" s="116"/>
      <c r="F9" s="140"/>
      <c r="G9" s="117"/>
      <c r="H9" s="20"/>
      <c r="I9" s="21"/>
      <c r="J9" s="118"/>
      <c r="K9" s="118"/>
    </row>
    <row r="10" spans="1:11" s="127" customFormat="1" ht="11.25">
      <c r="A10" s="117">
        <v>439900003</v>
      </c>
      <c r="B10" s="39" t="s">
        <v>658</v>
      </c>
      <c r="C10" s="188">
        <v>1792</v>
      </c>
      <c r="D10" s="139" t="s">
        <v>659</v>
      </c>
      <c r="E10" s="139"/>
      <c r="F10" s="140"/>
      <c r="G10" s="117"/>
      <c r="H10" s="20"/>
      <c r="I10" s="21"/>
      <c r="J10" s="118"/>
      <c r="K10" s="118"/>
    </row>
    <row r="11" spans="1:11" s="110" customFormat="1" ht="11.25">
      <c r="A11" s="39">
        <v>439900004</v>
      </c>
      <c r="B11" s="39" t="s">
        <v>372</v>
      </c>
      <c r="C11" s="188">
        <v>17013.73</v>
      </c>
      <c r="D11" s="116" t="s">
        <v>373</v>
      </c>
      <c r="E11" s="116"/>
      <c r="F11" s="140"/>
      <c r="G11" s="117"/>
      <c r="H11" s="20"/>
      <c r="I11" s="21"/>
      <c r="J11" s="118"/>
      <c r="K11" s="118"/>
    </row>
    <row r="12" spans="1:11" s="127" customFormat="1" ht="11.25">
      <c r="A12" s="39">
        <v>439900006</v>
      </c>
      <c r="B12" s="39" t="s">
        <v>601</v>
      </c>
      <c r="C12" s="188">
        <v>68362.06</v>
      </c>
      <c r="D12" s="128" t="s">
        <v>601</v>
      </c>
      <c r="E12" s="128"/>
      <c r="F12" s="140"/>
      <c r="G12" s="117"/>
      <c r="H12" s="20"/>
      <c r="I12" s="21"/>
      <c r="J12" s="118"/>
      <c r="K12" s="118"/>
    </row>
    <row r="13" spans="1:11" s="127" customFormat="1" ht="11.25">
      <c r="A13" s="39">
        <v>439900007</v>
      </c>
      <c r="B13" s="39" t="s">
        <v>628</v>
      </c>
      <c r="C13" s="188">
        <v>4674.71</v>
      </c>
      <c r="D13" s="39" t="s">
        <v>628</v>
      </c>
      <c r="E13" s="138"/>
      <c r="F13" s="140"/>
      <c r="G13" s="117"/>
      <c r="H13" s="20"/>
      <c r="I13" s="21"/>
      <c r="J13" s="118"/>
      <c r="K13" s="118"/>
    </row>
    <row r="14" spans="1:11" s="110" customFormat="1" ht="11.25">
      <c r="A14" s="39">
        <v>439900008</v>
      </c>
      <c r="B14" s="39" t="s">
        <v>374</v>
      </c>
      <c r="C14" s="188">
        <v>426835.65</v>
      </c>
      <c r="D14" s="116" t="s">
        <v>375</v>
      </c>
      <c r="E14" s="116"/>
      <c r="F14" s="140"/>
      <c r="G14" s="117"/>
      <c r="H14" s="20"/>
      <c r="I14" s="21"/>
      <c r="J14" s="118"/>
      <c r="K14" s="118"/>
    </row>
    <row r="15" spans="1:11" s="110" customFormat="1" ht="11.25">
      <c r="A15" s="39">
        <v>439900009</v>
      </c>
      <c r="B15" s="39" t="s">
        <v>376</v>
      </c>
      <c r="C15" s="188">
        <v>9047.06</v>
      </c>
      <c r="D15" s="116" t="s">
        <v>377</v>
      </c>
      <c r="E15" s="116"/>
      <c r="F15" s="140"/>
      <c r="G15" s="117"/>
      <c r="H15" s="20"/>
      <c r="I15" s="21"/>
      <c r="J15" s="118"/>
      <c r="K15" s="118"/>
    </row>
    <row r="16" spans="1:11" s="127" customFormat="1" ht="11.25">
      <c r="A16" s="39">
        <v>439900010</v>
      </c>
      <c r="B16" s="39" t="s">
        <v>602</v>
      </c>
      <c r="C16" s="188">
        <v>170527.22</v>
      </c>
      <c r="D16" s="128" t="s">
        <v>603</v>
      </c>
      <c r="E16" s="128"/>
      <c r="F16" s="140"/>
      <c r="G16" s="117"/>
      <c r="H16" s="20"/>
      <c r="I16" s="21"/>
      <c r="J16" s="118"/>
      <c r="K16" s="118"/>
    </row>
    <row r="17" spans="1:11" s="127" customFormat="1" ht="11.25">
      <c r="A17" s="39">
        <v>439900013</v>
      </c>
      <c r="B17" s="39" t="s">
        <v>729</v>
      </c>
      <c r="C17" s="188">
        <v>900</v>
      </c>
      <c r="D17" s="164" t="s">
        <v>730</v>
      </c>
      <c r="E17" s="164"/>
      <c r="F17" s="140"/>
      <c r="G17" s="117"/>
      <c r="H17" s="20"/>
      <c r="I17" s="21"/>
      <c r="J17" s="118"/>
      <c r="K17" s="118"/>
    </row>
    <row r="18" spans="1:11" s="127" customFormat="1" ht="11.25">
      <c r="A18" s="39">
        <v>439900014</v>
      </c>
      <c r="B18" s="39" t="s">
        <v>726</v>
      </c>
      <c r="C18" s="188">
        <v>7928.22</v>
      </c>
      <c r="D18" s="153" t="s">
        <v>727</v>
      </c>
      <c r="E18" s="153"/>
      <c r="F18" s="140"/>
      <c r="G18" s="117"/>
      <c r="H18" s="20"/>
      <c r="I18" s="21"/>
      <c r="J18" s="118"/>
      <c r="K18" s="118"/>
    </row>
    <row r="19" spans="1:11" s="127" customFormat="1" ht="11.25">
      <c r="A19" s="39">
        <v>439900017</v>
      </c>
      <c r="B19" s="39" t="s">
        <v>370</v>
      </c>
      <c r="C19" s="188">
        <v>21603.15</v>
      </c>
      <c r="D19" s="128" t="s">
        <v>1</v>
      </c>
      <c r="E19" s="128"/>
      <c r="F19" s="140"/>
      <c r="G19" s="20"/>
      <c r="H19" s="20"/>
      <c r="I19" s="20"/>
      <c r="J19" s="20"/>
      <c r="K19" s="118"/>
    </row>
    <row r="20" spans="1:11" s="110" customFormat="1" ht="11.25">
      <c r="A20" s="114"/>
      <c r="B20" s="124"/>
      <c r="C20" s="121"/>
      <c r="D20" s="124"/>
      <c r="E20" s="124"/>
      <c r="G20" s="20"/>
      <c r="H20" s="20"/>
      <c r="I20" s="20"/>
      <c r="J20" s="20"/>
      <c r="K20" s="20"/>
    </row>
    <row r="21" spans="1:5" ht="11.25">
      <c r="A21" s="172"/>
      <c r="B21" s="174" t="s">
        <v>126</v>
      </c>
      <c r="C21" s="172">
        <f>SUM(C8:C20)</f>
        <v>728723.06</v>
      </c>
      <c r="D21" s="174"/>
      <c r="E21" s="174"/>
    </row>
  </sheetData>
  <sheetProtection/>
  <dataValidations count="5">
    <dataValidation allowBlank="1" showInputMessage="1" showErrorMessage="1" prompt="Características cualitativas significativas que les impacten financieramente." sqref="E7:E1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:D12 D14:D19"/>
    <dataValidation allowBlank="1" showInputMessage="1" showErrorMessage="1" prompt="Corresponde al nombre o descripción de la cuenta de acuerdo al Plan de Cuentas emitido por el CONAC." sqref="D13 B7:B9 B11:B19"/>
    <dataValidation allowBlank="1" showInputMessage="1" showErrorMessage="1" prompt="Corresponde al número de la cuenta de acuerdo al Plan de Cuentas emitido por el CONAC (DOF 23/12/2015)." sqref="A7:A9 A11:A19"/>
    <dataValidation allowBlank="1" showInputMessage="1" showErrorMessage="1" prompt="Saldo final de la Información Financiera Trimestral que se presenta (trimestral: 1er, 2do, 3ro. o 4to.)." sqref="C7:C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856AA6"/>
  </sheetPr>
  <dimension ref="A1:E93"/>
  <sheetViews>
    <sheetView zoomScaleSheetLayoutView="100" zoomScalePageLayoutView="0" workbookViewId="0" topLeftCell="A79">
      <selection activeCell="A93" sqref="A93:E93"/>
    </sheetView>
  </sheetViews>
  <sheetFormatPr defaultColWidth="20.8515625" defaultRowHeight="15"/>
  <cols>
    <col min="1" max="1" width="17.7109375" style="67" customWidth="1"/>
    <col min="2" max="2" width="37.7109375" style="67" customWidth="1"/>
    <col min="3" max="3" width="16.00390625" style="173" customWidth="1"/>
    <col min="4" max="4" width="14.7109375" style="78" customWidth="1"/>
    <col min="5" max="5" width="26.421875" style="79" customWidth="1"/>
    <col min="6" max="6" width="3.57421875" style="127" customWidth="1"/>
    <col min="7" max="16384" width="20.8515625" style="127" customWidth="1"/>
  </cols>
  <sheetData>
    <row r="1" spans="1:5" s="20" customFormat="1" ht="11.25" customHeight="1">
      <c r="A1" s="29" t="s">
        <v>2</v>
      </c>
      <c r="B1" s="29"/>
      <c r="C1" s="184"/>
      <c r="D1" s="40"/>
      <c r="E1" s="5"/>
    </row>
    <row r="2" spans="1:5" s="20" customFormat="1" ht="11.25" customHeight="1">
      <c r="A2" s="29" t="s">
        <v>0</v>
      </c>
      <c r="B2" s="29"/>
      <c r="C2" s="184"/>
      <c r="D2" s="40"/>
      <c r="E2" s="41"/>
    </row>
    <row r="3" spans="3:5" s="20" customFormat="1" ht="10.5" customHeight="1">
      <c r="C3" s="184"/>
      <c r="D3" s="40"/>
      <c r="E3" s="41"/>
    </row>
    <row r="4" spans="3:5" s="20" customFormat="1" ht="10.5" customHeight="1">
      <c r="C4" s="184"/>
      <c r="D4" s="40"/>
      <c r="E4" s="41"/>
    </row>
    <row r="5" spans="1:5" s="20" customFormat="1" ht="11.25" customHeight="1">
      <c r="A5" s="172" t="s">
        <v>98</v>
      </c>
      <c r="B5" s="174"/>
      <c r="C5" s="184"/>
      <c r="D5" s="42"/>
      <c r="E5" s="174" t="s">
        <v>131</v>
      </c>
    </row>
    <row r="6" spans="1:5" ht="11.25" customHeight="1">
      <c r="A6" s="8"/>
      <c r="B6" s="8"/>
      <c r="C6" s="179"/>
      <c r="D6" s="43"/>
      <c r="E6" s="1"/>
    </row>
    <row r="7" spans="1:5" ht="15" customHeight="1">
      <c r="A7" s="172" t="s">
        <v>4</v>
      </c>
      <c r="B7" s="174" t="s">
        <v>5</v>
      </c>
      <c r="C7" s="172" t="s">
        <v>6</v>
      </c>
      <c r="D7" s="174" t="s">
        <v>35</v>
      </c>
      <c r="E7" s="174" t="s">
        <v>36</v>
      </c>
    </row>
    <row r="8" spans="1:5" ht="33.75">
      <c r="A8" s="164" t="s">
        <v>413</v>
      </c>
      <c r="B8" s="164" t="s">
        <v>414</v>
      </c>
      <c r="C8" s="121">
        <v>43622091.84</v>
      </c>
      <c r="D8" s="119">
        <v>0.1891035860655743</v>
      </c>
      <c r="E8" s="80" t="s">
        <v>415</v>
      </c>
    </row>
    <row r="9" spans="1:5" ht="11.25">
      <c r="A9" s="164" t="s">
        <v>416</v>
      </c>
      <c r="B9" s="164" t="s">
        <v>417</v>
      </c>
      <c r="C9" s="121">
        <v>122588</v>
      </c>
      <c r="D9" s="119">
        <v>0.0005314240888225735</v>
      </c>
      <c r="E9" s="164"/>
    </row>
    <row r="10" spans="1:5" ht="11.25">
      <c r="A10" s="164" t="s">
        <v>418</v>
      </c>
      <c r="B10" s="164" t="s">
        <v>419</v>
      </c>
      <c r="C10" s="121">
        <v>2334412.98</v>
      </c>
      <c r="D10" s="119">
        <v>0.010119777554345358</v>
      </c>
      <c r="E10" s="164"/>
    </row>
    <row r="11" spans="1:5" ht="11.25">
      <c r="A11" s="164" t="s">
        <v>420</v>
      </c>
      <c r="B11" s="164" t="s">
        <v>421</v>
      </c>
      <c r="C11" s="121">
        <v>219798.87</v>
      </c>
      <c r="D11" s="119">
        <v>0.0009528372615099463</v>
      </c>
      <c r="E11" s="164"/>
    </row>
    <row r="12" spans="1:5" ht="11.25">
      <c r="A12" s="164" t="s">
        <v>422</v>
      </c>
      <c r="B12" s="164" t="s">
        <v>423</v>
      </c>
      <c r="C12" s="121">
        <v>245366.06</v>
      </c>
      <c r="D12" s="119">
        <v>0.0010636720956658475</v>
      </c>
      <c r="E12" s="164"/>
    </row>
    <row r="13" spans="1:5" ht="11.25">
      <c r="A13" s="164" t="s">
        <v>424</v>
      </c>
      <c r="B13" s="164" t="s">
        <v>425</v>
      </c>
      <c r="C13" s="121">
        <v>577006.33</v>
      </c>
      <c r="D13" s="119">
        <v>0.002501346487136646</v>
      </c>
      <c r="E13" s="164"/>
    </row>
    <row r="14" spans="1:5" ht="11.25">
      <c r="A14" s="164" t="s">
        <v>426</v>
      </c>
      <c r="B14" s="164" t="s">
        <v>427</v>
      </c>
      <c r="C14" s="121">
        <v>489191.96</v>
      </c>
      <c r="D14" s="119">
        <v>0.002120667533545933</v>
      </c>
      <c r="E14" s="164"/>
    </row>
    <row r="15" spans="1:5" ht="11.25">
      <c r="A15" s="164" t="s">
        <v>428</v>
      </c>
      <c r="B15" s="164" t="s">
        <v>429</v>
      </c>
      <c r="C15" s="121">
        <v>28063.36</v>
      </c>
      <c r="D15" s="119">
        <v>0.00012165583513312768</v>
      </c>
      <c r="E15" s="164"/>
    </row>
    <row r="16" spans="1:5" ht="11.25">
      <c r="A16" s="164" t="s">
        <v>551</v>
      </c>
      <c r="B16" s="164" t="s">
        <v>552</v>
      </c>
      <c r="C16" s="121">
        <v>9505788.88</v>
      </c>
      <c r="D16" s="119">
        <v>0.0412079909460449</v>
      </c>
      <c r="E16" s="164"/>
    </row>
    <row r="17" spans="1:5" ht="11.25">
      <c r="A17" s="164" t="s">
        <v>430</v>
      </c>
      <c r="B17" s="164" t="s">
        <v>431</v>
      </c>
      <c r="C17" s="121">
        <v>1081449.08</v>
      </c>
      <c r="D17" s="119">
        <v>0.004688126830905231</v>
      </c>
      <c r="E17" s="164"/>
    </row>
    <row r="18" spans="1:5" ht="11.25">
      <c r="A18" s="164" t="s">
        <v>432</v>
      </c>
      <c r="B18" s="164" t="s">
        <v>433</v>
      </c>
      <c r="C18" s="121">
        <v>11212151.46</v>
      </c>
      <c r="D18" s="119">
        <v>0.04860514384255545</v>
      </c>
      <c r="E18" s="164"/>
    </row>
    <row r="19" spans="1:5" ht="11.25">
      <c r="A19" s="164" t="s">
        <v>434</v>
      </c>
      <c r="B19" s="164" t="s">
        <v>435</v>
      </c>
      <c r="C19" s="121">
        <v>920409</v>
      </c>
      <c r="D19" s="119">
        <v>0.0039900113728023635</v>
      </c>
      <c r="E19" s="164"/>
    </row>
    <row r="20" spans="1:5" ht="11.25">
      <c r="A20" s="164" t="s">
        <v>553</v>
      </c>
      <c r="B20" s="164" t="s">
        <v>554</v>
      </c>
      <c r="C20" s="121">
        <v>160505.28</v>
      </c>
      <c r="D20" s="119">
        <v>0.0006957970778152187</v>
      </c>
      <c r="E20" s="164"/>
    </row>
    <row r="21" spans="1:5" ht="11.25">
      <c r="A21" s="164" t="s">
        <v>555</v>
      </c>
      <c r="B21" s="164" t="s">
        <v>556</v>
      </c>
      <c r="C21" s="121">
        <v>5611.43</v>
      </c>
      <c r="D21" s="119">
        <v>2.4325782904865515E-05</v>
      </c>
      <c r="E21" s="164"/>
    </row>
    <row r="22" spans="1:5" ht="11.25">
      <c r="A22" s="164" t="s">
        <v>637</v>
      </c>
      <c r="B22" s="164" t="s">
        <v>638</v>
      </c>
      <c r="C22" s="121">
        <v>149908.01</v>
      </c>
      <c r="D22" s="119">
        <v>0.000649857470726786</v>
      </c>
      <c r="E22" s="164"/>
    </row>
    <row r="23" spans="1:5" ht="11.25">
      <c r="A23" s="164" t="s">
        <v>639</v>
      </c>
      <c r="B23" s="164" t="s">
        <v>640</v>
      </c>
      <c r="C23" s="121">
        <v>8902.24</v>
      </c>
      <c r="D23" s="119">
        <v>3.859158139850448E-05</v>
      </c>
      <c r="E23" s="164"/>
    </row>
    <row r="24" spans="1:5" ht="11.25">
      <c r="A24" s="164" t="s">
        <v>557</v>
      </c>
      <c r="B24" s="164" t="s">
        <v>558</v>
      </c>
      <c r="C24" s="121">
        <v>157029.5</v>
      </c>
      <c r="D24" s="119">
        <v>0.0006807294266630038</v>
      </c>
      <c r="E24" s="164"/>
    </row>
    <row r="25" spans="1:5" ht="11.25">
      <c r="A25" s="164" t="s">
        <v>641</v>
      </c>
      <c r="B25" s="164" t="s">
        <v>642</v>
      </c>
      <c r="C25" s="121">
        <v>43380.63</v>
      </c>
      <c r="D25" s="119">
        <v>0.0001880568389263158</v>
      </c>
      <c r="E25" s="164"/>
    </row>
    <row r="26" spans="1:5" ht="11.25">
      <c r="A26" s="164" t="s">
        <v>559</v>
      </c>
      <c r="B26" s="164" t="s">
        <v>560</v>
      </c>
      <c r="C26" s="121">
        <v>175489.61</v>
      </c>
      <c r="D26" s="119">
        <v>0.00076075477283322</v>
      </c>
      <c r="E26" s="164"/>
    </row>
    <row r="27" spans="1:5" ht="11.25">
      <c r="A27" s="164" t="s">
        <v>685</v>
      </c>
      <c r="B27" s="164" t="s">
        <v>686</v>
      </c>
      <c r="C27" s="121">
        <v>43823.59</v>
      </c>
      <c r="D27" s="119">
        <v>0.00018997708898655697</v>
      </c>
      <c r="E27" s="164"/>
    </row>
    <row r="28" spans="1:5" ht="11.25">
      <c r="A28" s="164" t="s">
        <v>561</v>
      </c>
      <c r="B28" s="164" t="s">
        <v>562</v>
      </c>
      <c r="C28" s="121">
        <v>1272406.18</v>
      </c>
      <c r="D28" s="119">
        <v>0.005515933817492018</v>
      </c>
      <c r="E28" s="164"/>
    </row>
    <row r="29" spans="1:5" ht="11.25">
      <c r="A29" s="164" t="s">
        <v>687</v>
      </c>
      <c r="B29" s="164" t="s">
        <v>688</v>
      </c>
      <c r="C29" s="121">
        <v>1272.4</v>
      </c>
      <c r="D29" s="119">
        <v>5.515907026934468E-06</v>
      </c>
      <c r="E29" s="120"/>
    </row>
    <row r="30" spans="1:5" ht="11.25">
      <c r="A30" s="164" t="s">
        <v>563</v>
      </c>
      <c r="B30" s="164" t="s">
        <v>564</v>
      </c>
      <c r="C30" s="121">
        <v>1239672.87</v>
      </c>
      <c r="D30" s="119">
        <v>0.005374033554489956</v>
      </c>
      <c r="E30" s="164"/>
    </row>
    <row r="31" spans="1:5" ht="11.25">
      <c r="A31" s="164" t="s">
        <v>436</v>
      </c>
      <c r="B31" s="164" t="s">
        <v>437</v>
      </c>
      <c r="C31" s="121">
        <v>7137117.73</v>
      </c>
      <c r="D31" s="119">
        <v>0.03093970279704934</v>
      </c>
      <c r="E31" s="164"/>
    </row>
    <row r="32" spans="1:5" ht="11.25">
      <c r="A32" s="164" t="s">
        <v>643</v>
      </c>
      <c r="B32" s="164" t="s">
        <v>644</v>
      </c>
      <c r="C32" s="121">
        <v>1364.51</v>
      </c>
      <c r="D32" s="119">
        <v>5.915207715594428E-06</v>
      </c>
      <c r="E32" s="164"/>
    </row>
    <row r="33" spans="1:5" ht="11.25">
      <c r="A33" s="164" t="s">
        <v>565</v>
      </c>
      <c r="B33" s="164" t="s">
        <v>566</v>
      </c>
      <c r="C33" s="121">
        <v>553528.45</v>
      </c>
      <c r="D33" s="119">
        <v>0.0023995688989021883</v>
      </c>
      <c r="E33" s="164"/>
    </row>
    <row r="34" spans="1:5" ht="11.25">
      <c r="A34" s="164" t="s">
        <v>567</v>
      </c>
      <c r="B34" s="164" t="s">
        <v>568</v>
      </c>
      <c r="C34" s="121">
        <v>180544.17</v>
      </c>
      <c r="D34" s="119">
        <v>0.0007826665010806752</v>
      </c>
      <c r="E34" s="164"/>
    </row>
    <row r="35" spans="1:5" ht="11.25">
      <c r="A35" s="164" t="s">
        <v>569</v>
      </c>
      <c r="B35" s="164" t="s">
        <v>570</v>
      </c>
      <c r="C35" s="121">
        <v>203224.99</v>
      </c>
      <c r="D35" s="119">
        <v>0.0008809888009978678</v>
      </c>
      <c r="E35" s="164"/>
    </row>
    <row r="36" spans="1:5" ht="11.25">
      <c r="A36" s="164" t="s">
        <v>438</v>
      </c>
      <c r="B36" s="164" t="s">
        <v>439</v>
      </c>
      <c r="C36" s="121">
        <v>346034.86</v>
      </c>
      <c r="D36" s="119">
        <v>0.001500075539011541</v>
      </c>
      <c r="E36" s="164"/>
    </row>
    <row r="37" spans="1:5" ht="11.25">
      <c r="A37" s="164" t="s">
        <v>440</v>
      </c>
      <c r="B37" s="164" t="s">
        <v>441</v>
      </c>
      <c r="C37" s="121">
        <v>4314330.87</v>
      </c>
      <c r="D37" s="119">
        <v>0.018702804120051316</v>
      </c>
      <c r="E37" s="164"/>
    </row>
    <row r="38" spans="1:5" ht="11.25">
      <c r="A38" s="164" t="s">
        <v>442</v>
      </c>
      <c r="B38" s="164" t="s">
        <v>443</v>
      </c>
      <c r="C38" s="121">
        <v>444360.24</v>
      </c>
      <c r="D38" s="119">
        <v>0.0019263201589958241</v>
      </c>
      <c r="E38" s="164"/>
    </row>
    <row r="39" spans="1:5" ht="11.25">
      <c r="A39" s="164" t="s">
        <v>571</v>
      </c>
      <c r="B39" s="164" t="s">
        <v>572</v>
      </c>
      <c r="C39" s="121">
        <v>155025.53</v>
      </c>
      <c r="D39" s="119">
        <v>0.0006720421331980825</v>
      </c>
      <c r="E39" s="164"/>
    </row>
    <row r="40" spans="1:5" ht="11.25">
      <c r="A40" s="164" t="s">
        <v>689</v>
      </c>
      <c r="B40" s="164" t="s">
        <v>690</v>
      </c>
      <c r="C40" s="121">
        <v>362.07</v>
      </c>
      <c r="D40" s="119">
        <v>1.5695885391717721E-06</v>
      </c>
      <c r="E40" s="164"/>
    </row>
    <row r="41" spans="1:5" ht="11.25">
      <c r="A41" s="164" t="s">
        <v>444</v>
      </c>
      <c r="B41" s="164" t="s">
        <v>445</v>
      </c>
      <c r="C41" s="121">
        <v>596752.78</v>
      </c>
      <c r="D41" s="119">
        <v>0.002586948170814743</v>
      </c>
      <c r="E41" s="164"/>
    </row>
    <row r="42" spans="1:5" ht="11.25">
      <c r="A42" s="164" t="s">
        <v>702</v>
      </c>
      <c r="B42" s="164" t="s">
        <v>703</v>
      </c>
      <c r="C42" s="121">
        <v>12275.86</v>
      </c>
      <c r="D42" s="119">
        <v>5.3216364693228355E-05</v>
      </c>
      <c r="E42" s="129"/>
    </row>
    <row r="43" spans="1:5" ht="11.25">
      <c r="A43" s="164" t="s">
        <v>704</v>
      </c>
      <c r="B43" s="164" t="s">
        <v>705</v>
      </c>
      <c r="C43" s="121">
        <v>3882.29</v>
      </c>
      <c r="D43" s="119">
        <v>1.6829888943411988E-05</v>
      </c>
      <c r="E43" s="129"/>
    </row>
    <row r="44" spans="1:5" ht="11.25">
      <c r="A44" s="164" t="s">
        <v>573</v>
      </c>
      <c r="B44" s="164" t="s">
        <v>574</v>
      </c>
      <c r="C44" s="121">
        <v>130885.81</v>
      </c>
      <c r="D44" s="119">
        <v>0.000567395440981617</v>
      </c>
      <c r="E44" s="164"/>
    </row>
    <row r="45" spans="1:5" ht="11.25">
      <c r="A45" s="164" t="s">
        <v>575</v>
      </c>
      <c r="B45" s="164" t="s">
        <v>576</v>
      </c>
      <c r="C45" s="121">
        <v>18439.3</v>
      </c>
      <c r="D45" s="119">
        <v>7.993513395296505E-05</v>
      </c>
      <c r="E45" s="164"/>
    </row>
    <row r="46" spans="1:5" ht="11.25">
      <c r="A46" s="164" t="s">
        <v>691</v>
      </c>
      <c r="B46" s="164" t="s">
        <v>692</v>
      </c>
      <c r="C46" s="121">
        <v>40500</v>
      </c>
      <c r="D46" s="119">
        <v>0.00017556918782682016</v>
      </c>
      <c r="E46" s="129"/>
    </row>
    <row r="47" spans="1:5" ht="11.25">
      <c r="A47" s="164" t="s">
        <v>446</v>
      </c>
      <c r="B47" s="164" t="s">
        <v>447</v>
      </c>
      <c r="C47" s="121">
        <v>1414603.1</v>
      </c>
      <c r="D47" s="119">
        <v>0.006132363391711162</v>
      </c>
      <c r="E47" s="80"/>
    </row>
    <row r="48" spans="1:5" ht="56.25">
      <c r="A48" s="164" t="s">
        <v>448</v>
      </c>
      <c r="B48" s="164" t="s">
        <v>449</v>
      </c>
      <c r="C48" s="121">
        <v>36083397.79</v>
      </c>
      <c r="D48" s="119">
        <v>0.1564230331857377</v>
      </c>
      <c r="E48" s="120" t="s">
        <v>645</v>
      </c>
    </row>
    <row r="49" spans="1:5" ht="11.25">
      <c r="A49" s="164" t="s">
        <v>450</v>
      </c>
      <c r="B49" s="164" t="s">
        <v>451</v>
      </c>
      <c r="C49" s="121">
        <v>15618.9</v>
      </c>
      <c r="D49" s="119">
        <v>6.770858241353879E-05</v>
      </c>
      <c r="E49" s="129"/>
    </row>
    <row r="50" spans="1:5" ht="11.25">
      <c r="A50" s="164" t="s">
        <v>452</v>
      </c>
      <c r="B50" s="164" t="s">
        <v>453</v>
      </c>
      <c r="C50" s="121">
        <v>177830.34</v>
      </c>
      <c r="D50" s="119">
        <v>0.0007709019349325257</v>
      </c>
      <c r="E50" s="164"/>
    </row>
    <row r="51" spans="1:5" ht="11.25">
      <c r="A51" s="164" t="s">
        <v>577</v>
      </c>
      <c r="B51" s="164" t="s">
        <v>578</v>
      </c>
      <c r="C51" s="121">
        <v>433651.53</v>
      </c>
      <c r="D51" s="119">
        <v>0.0018798974548631586</v>
      </c>
      <c r="E51" s="164"/>
    </row>
    <row r="52" spans="1:5" ht="11.25">
      <c r="A52" s="164" t="s">
        <v>706</v>
      </c>
      <c r="B52" s="164" t="s">
        <v>707</v>
      </c>
      <c r="C52" s="121">
        <v>64655.18</v>
      </c>
      <c r="D52" s="119">
        <v>0.00028028289978757694</v>
      </c>
      <c r="E52" s="129"/>
    </row>
    <row r="53" spans="1:5" ht="11.25">
      <c r="A53" s="164" t="s">
        <v>454</v>
      </c>
      <c r="B53" s="164" t="s">
        <v>455</v>
      </c>
      <c r="C53" s="121">
        <v>1125891.4</v>
      </c>
      <c r="D53" s="119">
        <v>0.004880786140227198</v>
      </c>
      <c r="E53" s="164"/>
    </row>
    <row r="54" spans="1:5" ht="11.25">
      <c r="A54" s="164" t="s">
        <v>646</v>
      </c>
      <c r="B54" s="164" t="s">
        <v>647</v>
      </c>
      <c r="C54" s="121">
        <v>931.04</v>
      </c>
      <c r="D54" s="119">
        <v>4.036097200846485E-06</v>
      </c>
      <c r="E54" s="164"/>
    </row>
    <row r="55" spans="1:5" ht="22.5">
      <c r="A55" s="164" t="s">
        <v>456</v>
      </c>
      <c r="B55" s="164" t="s">
        <v>457</v>
      </c>
      <c r="C55" s="121">
        <v>32684822.46</v>
      </c>
      <c r="D55" s="119">
        <v>0.141690067495457</v>
      </c>
      <c r="E55" s="120" t="s">
        <v>458</v>
      </c>
    </row>
    <row r="56" spans="1:5" ht="11.25">
      <c r="A56" s="164" t="s">
        <v>459</v>
      </c>
      <c r="B56" s="164" t="s">
        <v>460</v>
      </c>
      <c r="C56" s="121">
        <v>191381.16</v>
      </c>
      <c r="D56" s="119">
        <v>0.0008296453043593758</v>
      </c>
      <c r="E56" s="164"/>
    </row>
    <row r="57" spans="1:5" ht="11.25">
      <c r="A57" s="164" t="s">
        <v>461</v>
      </c>
      <c r="B57" s="164" t="s">
        <v>462</v>
      </c>
      <c r="C57" s="121">
        <v>505335.91</v>
      </c>
      <c r="D57" s="119">
        <v>0.002190652229590792</v>
      </c>
      <c r="E57" s="164"/>
    </row>
    <row r="58" spans="1:5" ht="11.25">
      <c r="A58" s="164" t="s">
        <v>579</v>
      </c>
      <c r="B58" s="164" t="s">
        <v>580</v>
      </c>
      <c r="C58" s="121">
        <v>345100</v>
      </c>
      <c r="D58" s="119">
        <v>0.001496022881951497</v>
      </c>
      <c r="E58" s="164"/>
    </row>
    <row r="59" spans="1:5" ht="11.25">
      <c r="A59" s="164" t="s">
        <v>648</v>
      </c>
      <c r="B59" s="164" t="s">
        <v>649</v>
      </c>
      <c r="C59" s="121">
        <v>130430</v>
      </c>
      <c r="D59" s="119">
        <v>0.0005654194856358556</v>
      </c>
      <c r="E59" s="164"/>
    </row>
    <row r="60" spans="1:5" ht="11.25">
      <c r="A60" s="164" t="s">
        <v>581</v>
      </c>
      <c r="B60" s="164" t="s">
        <v>582</v>
      </c>
      <c r="C60" s="121">
        <v>30192.5</v>
      </c>
      <c r="D60" s="119">
        <v>0.00013088574576447575</v>
      </c>
      <c r="E60" s="164"/>
    </row>
    <row r="61" spans="1:5" ht="11.25">
      <c r="A61" s="164" t="s">
        <v>583</v>
      </c>
      <c r="B61" s="164" t="s">
        <v>584</v>
      </c>
      <c r="C61" s="121">
        <v>106259.13</v>
      </c>
      <c r="D61" s="119">
        <v>0.00046063775687122223</v>
      </c>
      <c r="E61" s="164"/>
    </row>
    <row r="62" spans="1:5" ht="11.25">
      <c r="A62" s="164" t="s">
        <v>463</v>
      </c>
      <c r="B62" s="164" t="s">
        <v>464</v>
      </c>
      <c r="C62" s="121">
        <v>236020</v>
      </c>
      <c r="D62" s="119">
        <v>0.0010231565360712615</v>
      </c>
      <c r="E62" s="164"/>
    </row>
    <row r="63" spans="1:5" ht="11.25">
      <c r="A63" s="164" t="s">
        <v>708</v>
      </c>
      <c r="B63" s="164" t="s">
        <v>709</v>
      </c>
      <c r="C63" s="121">
        <v>220000</v>
      </c>
      <c r="D63" s="119">
        <v>0.000953709168441986</v>
      </c>
      <c r="E63" s="164"/>
    </row>
    <row r="64" spans="1:5" ht="11.25">
      <c r="A64" s="164" t="s">
        <v>735</v>
      </c>
      <c r="B64" s="164" t="s">
        <v>736</v>
      </c>
      <c r="C64" s="121">
        <v>100033.1</v>
      </c>
      <c r="D64" s="119">
        <v>0.00043364765735306375</v>
      </c>
      <c r="E64" s="164"/>
    </row>
    <row r="65" spans="1:5" ht="11.25">
      <c r="A65" s="164" t="s">
        <v>465</v>
      </c>
      <c r="B65" s="164" t="s">
        <v>466</v>
      </c>
      <c r="C65" s="121">
        <v>232143.82</v>
      </c>
      <c r="D65" s="119">
        <v>0.001006353134232482</v>
      </c>
      <c r="E65" s="164"/>
    </row>
    <row r="66" spans="1:5" ht="11.25">
      <c r="A66" s="164" t="s">
        <v>467</v>
      </c>
      <c r="B66" s="164" t="s">
        <v>468</v>
      </c>
      <c r="C66" s="121">
        <v>62600</v>
      </c>
      <c r="D66" s="119">
        <v>0.0002713736088384924</v>
      </c>
      <c r="E66" s="164"/>
    </row>
    <row r="67" spans="1:5" ht="11.25">
      <c r="A67" s="164" t="s">
        <v>469</v>
      </c>
      <c r="B67" s="164" t="s">
        <v>470</v>
      </c>
      <c r="C67" s="121">
        <v>1534664.86</v>
      </c>
      <c r="D67" s="119">
        <v>0.0066528361248533495</v>
      </c>
      <c r="E67" s="129"/>
    </row>
    <row r="68" spans="1:5" ht="11.25">
      <c r="A68" s="164" t="s">
        <v>471</v>
      </c>
      <c r="B68" s="164" t="s">
        <v>472</v>
      </c>
      <c r="C68" s="121">
        <v>905578.08</v>
      </c>
      <c r="D68" s="119">
        <v>0.0039257187165276835</v>
      </c>
      <c r="E68" s="129"/>
    </row>
    <row r="69" spans="1:5" ht="11.25">
      <c r="A69" s="164" t="s">
        <v>473</v>
      </c>
      <c r="B69" s="164" t="s">
        <v>474</v>
      </c>
      <c r="C69" s="121">
        <v>439577.13</v>
      </c>
      <c r="D69" s="119">
        <v>0.0019055851778109762</v>
      </c>
      <c r="E69" s="129"/>
    </row>
    <row r="70" spans="1:5" ht="11.25">
      <c r="A70" s="164" t="s">
        <v>475</v>
      </c>
      <c r="B70" s="164" t="s">
        <v>476</v>
      </c>
      <c r="C70" s="121">
        <v>487014.7</v>
      </c>
      <c r="D70" s="119">
        <v>0.0021112290207091966</v>
      </c>
      <c r="E70" s="129"/>
    </row>
    <row r="71" spans="1:5" ht="11.25">
      <c r="A71" s="164" t="s">
        <v>710</v>
      </c>
      <c r="B71" s="164" t="s">
        <v>711</v>
      </c>
      <c r="C71" s="121">
        <v>3000</v>
      </c>
      <c r="D71" s="119">
        <v>1.30051250242089E-05</v>
      </c>
      <c r="E71" s="129"/>
    </row>
    <row r="72" spans="1:5" ht="11.25">
      <c r="A72" s="164" t="s">
        <v>585</v>
      </c>
      <c r="B72" s="164" t="s">
        <v>586</v>
      </c>
      <c r="C72" s="121">
        <v>877585.04</v>
      </c>
      <c r="D72" s="119">
        <v>0.003804367721525123</v>
      </c>
      <c r="E72" s="129"/>
    </row>
    <row r="73" spans="1:5" ht="11.25">
      <c r="A73" s="164" t="s">
        <v>477</v>
      </c>
      <c r="B73" s="164" t="s">
        <v>478</v>
      </c>
      <c r="C73" s="121">
        <v>136797.84</v>
      </c>
      <c r="D73" s="119">
        <v>0.0005930243374139084</v>
      </c>
      <c r="E73" s="129"/>
    </row>
    <row r="74" spans="1:5" ht="11.25">
      <c r="A74" s="164" t="s">
        <v>587</v>
      </c>
      <c r="B74" s="164" t="s">
        <v>588</v>
      </c>
      <c r="C74" s="121">
        <v>486656.78</v>
      </c>
      <c r="D74" s="119">
        <v>0.0021096774225929753</v>
      </c>
      <c r="E74" s="129"/>
    </row>
    <row r="75" spans="1:5" ht="11.25">
      <c r="A75" s="164" t="s">
        <v>589</v>
      </c>
      <c r="B75" s="164" t="s">
        <v>590</v>
      </c>
      <c r="C75" s="121">
        <v>18329.9</v>
      </c>
      <c r="D75" s="119">
        <v>7.94608803937489E-05</v>
      </c>
      <c r="E75" s="129"/>
    </row>
    <row r="76" spans="1:5" ht="11.25">
      <c r="A76" s="164" t="s">
        <v>665</v>
      </c>
      <c r="B76" s="164" t="s">
        <v>666</v>
      </c>
      <c r="C76" s="121">
        <v>146756</v>
      </c>
      <c r="D76" s="119">
        <v>0.0006361933760176004</v>
      </c>
      <c r="E76" s="120"/>
    </row>
    <row r="77" spans="1:5" ht="11.25">
      <c r="A77" s="164" t="s">
        <v>479</v>
      </c>
      <c r="B77" s="164" t="s">
        <v>480</v>
      </c>
      <c r="C77" s="121">
        <v>1572159.28</v>
      </c>
      <c r="D77" s="119">
        <v>0.006815375998123416</v>
      </c>
      <c r="E77" s="129"/>
    </row>
    <row r="78" spans="1:5" ht="11.25">
      <c r="A78" s="164" t="s">
        <v>591</v>
      </c>
      <c r="B78" s="164" t="s">
        <v>592</v>
      </c>
      <c r="C78" s="121">
        <v>1627751.26</v>
      </c>
      <c r="D78" s="119">
        <v>0.007056369548204522</v>
      </c>
      <c r="E78" s="129"/>
    </row>
    <row r="79" spans="1:5" ht="11.25">
      <c r="A79" s="164" t="s">
        <v>593</v>
      </c>
      <c r="B79" s="164" t="s">
        <v>594</v>
      </c>
      <c r="C79" s="121">
        <v>496060.72</v>
      </c>
      <c r="D79" s="119">
        <v>0.002150443894399695</v>
      </c>
      <c r="E79" s="129"/>
    </row>
    <row r="80" spans="1:5" ht="11.25">
      <c r="A80" s="164" t="s">
        <v>650</v>
      </c>
      <c r="B80" s="164" t="s">
        <v>651</v>
      </c>
      <c r="C80" s="121">
        <v>6850</v>
      </c>
      <c r="D80" s="119">
        <v>2.9695035471943656E-05</v>
      </c>
      <c r="E80" s="129"/>
    </row>
    <row r="81" spans="1:5" ht="11.25">
      <c r="A81" s="164" t="s">
        <v>595</v>
      </c>
      <c r="B81" s="164" t="s">
        <v>596</v>
      </c>
      <c r="C81" s="121">
        <v>2215693.35</v>
      </c>
      <c r="D81" s="119">
        <v>0.009605123010686082</v>
      </c>
      <c r="E81" s="129"/>
    </row>
    <row r="82" spans="1:5" ht="11.25">
      <c r="A82" s="164" t="s">
        <v>737</v>
      </c>
      <c r="B82" s="164" t="s">
        <v>738</v>
      </c>
      <c r="C82" s="121">
        <v>7446</v>
      </c>
      <c r="D82" s="119">
        <v>3.227872031008649E-05</v>
      </c>
      <c r="E82" s="129"/>
    </row>
    <row r="83" spans="1:5" ht="11.25">
      <c r="A83" s="164" t="s">
        <v>481</v>
      </c>
      <c r="B83" s="164" t="s">
        <v>482</v>
      </c>
      <c r="C83" s="121">
        <v>154017.8</v>
      </c>
      <c r="D83" s="119">
        <v>0.0006676735816512004</v>
      </c>
      <c r="E83" s="129"/>
    </row>
    <row r="84" spans="1:5" ht="11.25">
      <c r="A84" s="164" t="s">
        <v>483</v>
      </c>
      <c r="B84" s="164" t="s">
        <v>484</v>
      </c>
      <c r="C84" s="121">
        <v>30057.27</v>
      </c>
      <c r="D84" s="119">
        <v>0.00013029951807880117</v>
      </c>
      <c r="E84" s="129"/>
    </row>
    <row r="85" spans="1:5" ht="11.25">
      <c r="A85" s="164" t="s">
        <v>652</v>
      </c>
      <c r="B85" s="164" t="s">
        <v>653</v>
      </c>
      <c r="C85" s="121">
        <v>151612.02</v>
      </c>
      <c r="D85" s="119">
        <v>0.0006572444250909534</v>
      </c>
      <c r="E85" s="129"/>
    </row>
    <row r="86" spans="1:5" ht="11.25">
      <c r="A86" s="164" t="s">
        <v>597</v>
      </c>
      <c r="B86" s="164" t="s">
        <v>598</v>
      </c>
      <c r="C86" s="121">
        <v>69864.41</v>
      </c>
      <c r="D86" s="119">
        <v>0.00030286512893086347</v>
      </c>
      <c r="E86" s="129"/>
    </row>
    <row r="87" spans="1:5" ht="11.25">
      <c r="A87" s="164" t="s">
        <v>485</v>
      </c>
      <c r="B87" s="164" t="s">
        <v>486</v>
      </c>
      <c r="C87" s="121">
        <v>16108995.92</v>
      </c>
      <c r="D87" s="119">
        <v>0.06983316865135702</v>
      </c>
      <c r="E87" s="129"/>
    </row>
    <row r="88" spans="1:5" ht="11.25">
      <c r="A88" s="164" t="s">
        <v>487</v>
      </c>
      <c r="B88" s="164" t="s">
        <v>488</v>
      </c>
      <c r="C88" s="121">
        <v>141985.83</v>
      </c>
      <c r="D88" s="119">
        <v>0.0006155144902720236</v>
      </c>
      <c r="E88" s="129"/>
    </row>
    <row r="89" spans="1:5" ht="11.25">
      <c r="A89" s="164" t="s">
        <v>489</v>
      </c>
      <c r="B89" s="164" t="s">
        <v>490</v>
      </c>
      <c r="C89" s="121">
        <v>1116811</v>
      </c>
      <c r="D89" s="119">
        <v>0.004841422227803922</v>
      </c>
      <c r="E89" s="129"/>
    </row>
    <row r="90" spans="1:5" ht="11.25">
      <c r="A90" s="164" t="s">
        <v>491</v>
      </c>
      <c r="B90" s="164" t="s">
        <v>492</v>
      </c>
      <c r="C90" s="121">
        <v>484021.29</v>
      </c>
      <c r="D90" s="119">
        <v>0.0020982524636096243</v>
      </c>
      <c r="E90" s="129"/>
    </row>
    <row r="91" spans="1:5" ht="11.25">
      <c r="A91" s="164" t="s">
        <v>739</v>
      </c>
      <c r="B91" s="164" t="s">
        <v>740</v>
      </c>
      <c r="C91" s="121">
        <v>3757864</v>
      </c>
      <c r="D91" s="119">
        <v>0.01629049704799125</v>
      </c>
      <c r="E91" s="129"/>
    </row>
    <row r="92" spans="1:5" ht="33.75">
      <c r="A92" s="164" t="s">
        <v>493</v>
      </c>
      <c r="B92" s="164" t="s">
        <v>494</v>
      </c>
      <c r="C92" s="121">
        <v>35785293</v>
      </c>
      <c r="D92" s="119">
        <v>0.1551307364976492</v>
      </c>
      <c r="E92" s="120" t="s">
        <v>741</v>
      </c>
    </row>
    <row r="93" spans="1:5" ht="11.25">
      <c r="A93" s="172"/>
      <c r="B93" s="174" t="s">
        <v>162</v>
      </c>
      <c r="C93" s="172">
        <f>SUM(C8:C92)</f>
        <v>230678289.86000004</v>
      </c>
      <c r="D93" s="174">
        <f>SUM(D8:D92)</f>
        <v>0.9999999999999997</v>
      </c>
      <c r="E93" s="174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856AA6"/>
  </sheetPr>
  <dimension ref="A1:G32"/>
  <sheetViews>
    <sheetView zoomScaleSheetLayoutView="100" zoomScalePageLayoutView="0" workbookViewId="0" topLeftCell="A1">
      <selection activeCell="A7" sqref="A7: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16384" width="11.421875" style="6" customWidth="1"/>
  </cols>
  <sheetData>
    <row r="1" spans="1:7" s="20" customFormat="1" ht="11.25" customHeight="1">
      <c r="A1" s="29" t="s">
        <v>2</v>
      </c>
      <c r="B1" s="29"/>
      <c r="C1" s="21"/>
      <c r="D1" s="21"/>
      <c r="E1" s="21"/>
      <c r="F1" s="44"/>
      <c r="G1" s="5"/>
    </row>
    <row r="2" spans="1:5" s="20" customFormat="1" ht="11.25" customHeight="1">
      <c r="A2" s="29" t="s">
        <v>0</v>
      </c>
      <c r="B2" s="29"/>
      <c r="C2" s="21"/>
      <c r="D2" s="21"/>
      <c r="E2" s="21"/>
    </row>
    <row r="3" spans="3:5" s="20" customFormat="1" ht="11.25">
      <c r="C3" s="21"/>
      <c r="D3" s="21"/>
      <c r="E3" s="21"/>
    </row>
    <row r="4" spans="3:5" s="20" customFormat="1" ht="11.25">
      <c r="C4" s="21"/>
      <c r="D4" s="21"/>
      <c r="E4" s="21"/>
    </row>
    <row r="5" spans="1:7" s="20" customFormat="1" ht="11.25" customHeight="1">
      <c r="A5" s="172" t="s">
        <v>43</v>
      </c>
      <c r="B5" s="174"/>
      <c r="C5" s="21"/>
      <c r="D5" s="21"/>
      <c r="E5" s="21"/>
      <c r="G5" s="174" t="s">
        <v>37</v>
      </c>
    </row>
    <row r="6" spans="1:5" s="36" customFormat="1" ht="11.25">
      <c r="A6" s="23"/>
      <c r="B6" s="23"/>
      <c r="C6" s="34"/>
      <c r="D6" s="35"/>
      <c r="E6" s="35"/>
    </row>
    <row r="7" spans="1:7" ht="15" customHeight="1">
      <c r="A7" s="172" t="s">
        <v>4</v>
      </c>
      <c r="B7" s="174" t="s">
        <v>5</v>
      </c>
      <c r="C7" s="172" t="s">
        <v>24</v>
      </c>
      <c r="D7" s="174" t="s">
        <v>25</v>
      </c>
      <c r="E7" s="174" t="s">
        <v>606</v>
      </c>
      <c r="F7" s="174" t="s">
        <v>7</v>
      </c>
      <c r="G7" s="174" t="s">
        <v>32</v>
      </c>
    </row>
    <row r="8" spans="1:7" ht="11.25">
      <c r="A8" s="167" t="s">
        <v>269</v>
      </c>
      <c r="B8" s="167" t="s">
        <v>270</v>
      </c>
      <c r="C8" s="121">
        <v>-149765155.18</v>
      </c>
      <c r="D8" s="121">
        <v>-149765155.18</v>
      </c>
      <c r="E8" s="121">
        <v>0</v>
      </c>
      <c r="F8" s="167" t="s">
        <v>271</v>
      </c>
      <c r="G8" s="167" t="s">
        <v>272</v>
      </c>
    </row>
    <row r="9" spans="1:7" ht="11.25">
      <c r="A9" s="65"/>
      <c r="B9" s="65"/>
      <c r="C9" s="189"/>
      <c r="D9" s="189"/>
      <c r="E9" s="189"/>
      <c r="F9" s="75"/>
      <c r="G9" s="75"/>
    </row>
    <row r="10" spans="1:7" ht="11.25">
      <c r="A10" s="65"/>
      <c r="B10" s="65"/>
      <c r="C10" s="189"/>
      <c r="D10" s="189"/>
      <c r="E10" s="189"/>
      <c r="F10" s="75"/>
      <c r="G10" s="75"/>
    </row>
    <row r="11" spans="1:7" ht="11.25">
      <c r="A11" s="65"/>
      <c r="B11" s="65"/>
      <c r="C11" s="189"/>
      <c r="D11" s="189"/>
      <c r="E11" s="189"/>
      <c r="F11" s="75"/>
      <c r="G11" s="75"/>
    </row>
    <row r="12" spans="1:7" ht="11.25">
      <c r="A12" s="65"/>
      <c r="B12" s="65"/>
      <c r="C12" s="189"/>
      <c r="D12" s="189"/>
      <c r="E12" s="189"/>
      <c r="F12" s="75"/>
      <c r="G12" s="75"/>
    </row>
    <row r="13" spans="1:7" ht="11.25">
      <c r="A13" s="172"/>
      <c r="B13" s="174" t="s">
        <v>127</v>
      </c>
      <c r="C13" s="172">
        <f>SUM(C8:C12)</f>
        <v>-149765155.18</v>
      </c>
      <c r="D13" s="174">
        <f>SUM(D8:D12)</f>
        <v>-149765155.18</v>
      </c>
      <c r="E13" s="174">
        <f>SUM(E8:E12)</f>
        <v>0</v>
      </c>
      <c r="F13" s="174"/>
      <c r="G13" s="174"/>
    </row>
    <row r="23" ht="11.25">
      <c r="E23" s="7" t="s">
        <v>671</v>
      </c>
    </row>
    <row r="32" ht="11.25">
      <c r="E32" s="11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856AA6"/>
  </sheetPr>
  <dimension ref="A1:F13"/>
  <sheetViews>
    <sheetView zoomScaleSheetLayoutView="100" zoomScalePageLayoutView="0" workbookViewId="0" topLeftCell="A1">
      <selection activeCell="A5" sqref="A5:F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s="20" customFormat="1" ht="11.25">
      <c r="A1" s="29" t="s">
        <v>2</v>
      </c>
      <c r="B1" s="29"/>
      <c r="C1" s="21"/>
      <c r="D1" s="21"/>
      <c r="E1" s="21"/>
      <c r="F1" s="5"/>
    </row>
    <row r="2" spans="1:5" s="20" customFormat="1" ht="11.25">
      <c r="A2" s="29" t="s">
        <v>0</v>
      </c>
      <c r="B2" s="29"/>
      <c r="C2" s="21"/>
      <c r="D2" s="21"/>
      <c r="E2" s="21"/>
    </row>
    <row r="3" spans="3:5" s="20" customFormat="1" ht="11.25">
      <c r="C3" s="21"/>
      <c r="D3" s="21"/>
      <c r="E3" s="21"/>
    </row>
    <row r="4" spans="3:5" s="20" customFormat="1" ht="11.25">
      <c r="C4" s="21"/>
      <c r="D4" s="21"/>
      <c r="E4" s="21"/>
    </row>
    <row r="5" spans="1:6" s="20" customFormat="1" ht="11.25" customHeight="1">
      <c r="A5" s="172" t="s">
        <v>44</v>
      </c>
      <c r="B5" s="174"/>
      <c r="C5" s="172"/>
      <c r="D5" s="174"/>
      <c r="E5" s="174"/>
      <c r="F5" s="174" t="s">
        <v>39</v>
      </c>
    </row>
    <row r="6" spans="1:5" s="36" customFormat="1" ht="11.25">
      <c r="A6" s="23"/>
      <c r="B6" s="23"/>
      <c r="C6" s="34"/>
      <c r="D6" s="35"/>
      <c r="E6" s="35"/>
    </row>
    <row r="7" spans="1:6" ht="15" customHeight="1">
      <c r="A7" s="172" t="s">
        <v>4</v>
      </c>
      <c r="B7" s="174" t="s">
        <v>5</v>
      </c>
      <c r="C7" s="172" t="s">
        <v>24</v>
      </c>
      <c r="D7" s="174" t="s">
        <v>25</v>
      </c>
      <c r="E7" s="174" t="s">
        <v>38</v>
      </c>
      <c r="F7" s="174" t="s">
        <v>32</v>
      </c>
    </row>
    <row r="8" spans="1:6" ht="11.25">
      <c r="A8" s="168" t="s">
        <v>672</v>
      </c>
      <c r="B8" s="168" t="s">
        <v>673</v>
      </c>
      <c r="C8" s="169">
        <v>-115642209.58</v>
      </c>
      <c r="D8" s="169">
        <v>-82064375.66</v>
      </c>
      <c r="E8" s="169">
        <v>33577833.92</v>
      </c>
      <c r="F8" s="168" t="s">
        <v>272</v>
      </c>
    </row>
    <row r="9" spans="1:6" ht="11.25">
      <c r="A9" s="168" t="s">
        <v>273</v>
      </c>
      <c r="B9" s="168" t="s">
        <v>274</v>
      </c>
      <c r="C9" s="169">
        <v>-600309847.62</v>
      </c>
      <c r="D9" s="169">
        <v>-717279898.51</v>
      </c>
      <c r="E9" s="169">
        <v>-116970050.88999999</v>
      </c>
      <c r="F9" s="168" t="s">
        <v>272</v>
      </c>
    </row>
    <row r="10" spans="1:6" ht="11.25">
      <c r="A10" s="65"/>
      <c r="B10" s="65"/>
      <c r="C10" s="72"/>
      <c r="D10" s="72"/>
      <c r="E10" s="72"/>
      <c r="F10" s="81"/>
    </row>
    <row r="11" spans="1:6" ht="11.25">
      <c r="A11" s="65"/>
      <c r="B11" s="65"/>
      <c r="C11" s="72"/>
      <c r="D11" s="72"/>
      <c r="E11" s="72"/>
      <c r="F11" s="81"/>
    </row>
    <row r="12" spans="1:6" ht="11.25">
      <c r="A12" s="65"/>
      <c r="B12" s="65"/>
      <c r="C12" s="72"/>
      <c r="D12" s="72"/>
      <c r="E12" s="72"/>
      <c r="F12" s="81"/>
    </row>
    <row r="13" spans="1:6" ht="11.25">
      <c r="A13" s="172"/>
      <c r="B13" s="174" t="s">
        <v>128</v>
      </c>
      <c r="C13" s="172">
        <f>SUM(C8:C12)</f>
        <v>-715952057.2</v>
      </c>
      <c r="D13" s="174">
        <f>SUM(D8:D12)</f>
        <v>-799344274.17</v>
      </c>
      <c r="E13" s="174">
        <f>SUM(E8:E12)</f>
        <v>-83392216.96999998</v>
      </c>
      <c r="F13" s="174">
        <f>SUM(F8:F12)</f>
        <v>0</v>
      </c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56AA6"/>
    <pageSetUpPr fitToPage="1"/>
  </sheetPr>
  <dimension ref="A1:E41"/>
  <sheetViews>
    <sheetView zoomScaleSheetLayoutView="100" zoomScalePageLayoutView="0" workbookViewId="0" topLeftCell="A22">
      <selection activeCell="A41" sqref="A41:E41"/>
    </sheetView>
  </sheetViews>
  <sheetFormatPr defaultColWidth="11.421875" defaultRowHeight="15"/>
  <cols>
    <col min="1" max="1" width="19.7109375" style="67" customWidth="1"/>
    <col min="2" max="2" width="50.7109375" style="67" customWidth="1"/>
    <col min="3" max="3" width="16.7109375" style="173" customWidth="1"/>
    <col min="4" max="5" width="17.7109375" style="173" customWidth="1"/>
    <col min="6" max="255" width="11.421875" style="127" customWidth="1"/>
    <col min="256" max="16384" width="19.7109375" style="127" customWidth="1"/>
  </cols>
  <sheetData>
    <row r="1" spans="1:5" ht="11.25">
      <c r="A1" s="1" t="s">
        <v>2</v>
      </c>
      <c r="B1" s="1"/>
      <c r="C1" s="179"/>
      <c r="D1" s="179"/>
      <c r="E1" s="179"/>
    </row>
    <row r="2" spans="1:5" ht="11.25">
      <c r="A2" s="1" t="s">
        <v>90</v>
      </c>
      <c r="B2" s="1"/>
      <c r="C2" s="179"/>
      <c r="D2" s="179"/>
      <c r="E2" s="179"/>
    </row>
    <row r="3" spans="1:5" ht="11.25">
      <c r="A3" s="1"/>
      <c r="B3" s="1"/>
      <c r="C3" s="179"/>
      <c r="D3" s="179"/>
      <c r="E3" s="179"/>
    </row>
    <row r="4" spans="1:5" ht="11.25">
      <c r="A4" s="172" t="s">
        <v>525</v>
      </c>
      <c r="B4" s="174"/>
      <c r="C4" s="172"/>
      <c r="D4" s="174"/>
      <c r="E4" s="174" t="s">
        <v>674</v>
      </c>
    </row>
    <row r="5" spans="1:5" ht="11.25">
      <c r="A5" s="1"/>
      <c r="B5" s="1"/>
      <c r="C5" s="179"/>
      <c r="D5" s="179"/>
      <c r="E5" s="179"/>
    </row>
    <row r="6" spans="1:5" ht="11.25">
      <c r="A6" s="172" t="s">
        <v>4</v>
      </c>
      <c r="B6" s="174" t="s">
        <v>5</v>
      </c>
      <c r="C6" s="172" t="s">
        <v>24</v>
      </c>
      <c r="D6" s="174" t="s">
        <v>25</v>
      </c>
      <c r="E6" s="174" t="s">
        <v>26</v>
      </c>
    </row>
    <row r="7" spans="1:5" ht="11.25">
      <c r="A7" s="164" t="s">
        <v>378</v>
      </c>
      <c r="B7" s="164" t="s">
        <v>379</v>
      </c>
      <c r="C7" s="121">
        <v>150000</v>
      </c>
      <c r="D7" s="121">
        <v>150000</v>
      </c>
      <c r="E7" s="121">
        <v>0</v>
      </c>
    </row>
    <row r="8" spans="1:5" ht="11.25">
      <c r="A8" s="165" t="s">
        <v>380</v>
      </c>
      <c r="B8" s="165" t="s">
        <v>381</v>
      </c>
      <c r="C8" s="123">
        <v>150000</v>
      </c>
      <c r="D8" s="123">
        <v>150000</v>
      </c>
      <c r="E8" s="123">
        <v>0</v>
      </c>
    </row>
    <row r="9" spans="1:5" ht="11.25">
      <c r="A9" s="164" t="s">
        <v>382</v>
      </c>
      <c r="B9" s="164" t="s">
        <v>383</v>
      </c>
      <c r="C9" s="121">
        <v>2094346.07</v>
      </c>
      <c r="D9" s="121">
        <v>1884720.38</v>
      </c>
      <c r="E9" s="121">
        <v>-209625.69</v>
      </c>
    </row>
    <row r="10" spans="1:5" ht="11.25">
      <c r="A10" s="164" t="s">
        <v>384</v>
      </c>
      <c r="B10" s="164" t="s">
        <v>385</v>
      </c>
      <c r="C10" s="121">
        <v>984385.94</v>
      </c>
      <c r="D10" s="121">
        <v>1355627.66</v>
      </c>
      <c r="E10" s="121">
        <v>371241.72</v>
      </c>
    </row>
    <row r="11" spans="1:5" ht="11.25">
      <c r="A11" s="164" t="s">
        <v>386</v>
      </c>
      <c r="B11" s="164" t="s">
        <v>387</v>
      </c>
      <c r="C11" s="121">
        <v>71980.78</v>
      </c>
      <c r="D11" s="121">
        <v>406325.35</v>
      </c>
      <c r="E11" s="121">
        <v>334344.57</v>
      </c>
    </row>
    <row r="12" spans="1:5" ht="11.25">
      <c r="A12" s="164" t="s">
        <v>388</v>
      </c>
      <c r="B12" s="164" t="s">
        <v>389</v>
      </c>
      <c r="C12" s="121">
        <v>2000</v>
      </c>
      <c r="D12" s="121">
        <v>2000</v>
      </c>
      <c r="E12" s="121">
        <v>0</v>
      </c>
    </row>
    <row r="13" spans="1:5" ht="11.25">
      <c r="A13" s="164" t="s">
        <v>390</v>
      </c>
      <c r="B13" s="164" t="s">
        <v>391</v>
      </c>
      <c r="C13" s="121">
        <v>-8.7</v>
      </c>
      <c r="D13" s="121">
        <v>0</v>
      </c>
      <c r="E13" s="121">
        <v>8.7</v>
      </c>
    </row>
    <row r="14" spans="1:5" ht="11.25">
      <c r="A14" s="164" t="s">
        <v>675</v>
      </c>
      <c r="B14" s="164" t="s">
        <v>676</v>
      </c>
      <c r="C14" s="121">
        <v>905000</v>
      </c>
      <c r="D14" s="121">
        <v>1805000</v>
      </c>
      <c r="E14" s="121">
        <v>900000</v>
      </c>
    </row>
    <row r="15" spans="1:5" ht="11.25">
      <c r="A15" s="164" t="s">
        <v>677</v>
      </c>
      <c r="B15" s="164" t="s">
        <v>678</v>
      </c>
      <c r="C15" s="121">
        <v>4991.3</v>
      </c>
      <c r="D15" s="121">
        <v>4991.3</v>
      </c>
      <c r="E15" s="121">
        <v>0</v>
      </c>
    </row>
    <row r="16" spans="1:5" ht="11.25">
      <c r="A16" s="164" t="s">
        <v>712</v>
      </c>
      <c r="B16" s="164" t="s">
        <v>713</v>
      </c>
      <c r="C16" s="121">
        <v>5000</v>
      </c>
      <c r="D16" s="121">
        <v>5000</v>
      </c>
      <c r="E16" s="121">
        <v>0</v>
      </c>
    </row>
    <row r="17" spans="1:5" ht="11.25">
      <c r="A17" s="164" t="s">
        <v>714</v>
      </c>
      <c r="B17" s="164" t="s">
        <v>715</v>
      </c>
      <c r="C17" s="121">
        <v>5000</v>
      </c>
      <c r="D17" s="121">
        <v>5000</v>
      </c>
      <c r="E17" s="121">
        <v>0</v>
      </c>
    </row>
    <row r="18" spans="1:5" ht="11.25">
      <c r="A18" s="164" t="s">
        <v>716</v>
      </c>
      <c r="B18" s="164" t="s">
        <v>717</v>
      </c>
      <c r="C18" s="121">
        <v>5000</v>
      </c>
      <c r="D18" s="121">
        <v>5000</v>
      </c>
      <c r="E18" s="121">
        <v>0</v>
      </c>
    </row>
    <row r="19" spans="1:5" ht="11.25">
      <c r="A19" s="164" t="s">
        <v>718</v>
      </c>
      <c r="B19" s="164" t="s">
        <v>719</v>
      </c>
      <c r="C19" s="121">
        <v>5000</v>
      </c>
      <c r="D19" s="121">
        <v>5000</v>
      </c>
      <c r="E19" s="121">
        <v>0</v>
      </c>
    </row>
    <row r="20" spans="1:5" ht="11.25">
      <c r="A20" s="164" t="s">
        <v>392</v>
      </c>
      <c r="B20" s="164" t="s">
        <v>393</v>
      </c>
      <c r="C20" s="121">
        <v>145247.21</v>
      </c>
      <c r="D20" s="121">
        <v>-20710.47</v>
      </c>
      <c r="E20" s="121">
        <v>-165957.68</v>
      </c>
    </row>
    <row r="21" spans="1:5" ht="11.25">
      <c r="A21" s="164" t="s">
        <v>394</v>
      </c>
      <c r="B21" s="164" t="s">
        <v>395</v>
      </c>
      <c r="C21" s="121">
        <v>19851.87</v>
      </c>
      <c r="D21" s="121">
        <v>375869.41</v>
      </c>
      <c r="E21" s="121">
        <v>356017.54</v>
      </c>
    </row>
    <row r="22" spans="1:5" ht="11.25">
      <c r="A22" s="164" t="s">
        <v>396</v>
      </c>
      <c r="B22" s="164" t="s">
        <v>397</v>
      </c>
      <c r="C22" s="121">
        <v>38056.32</v>
      </c>
      <c r="D22" s="121">
        <v>35496.04</v>
      </c>
      <c r="E22" s="121">
        <v>-2560.28</v>
      </c>
    </row>
    <row r="23" spans="1:5" ht="11.25">
      <c r="A23" s="164" t="s">
        <v>398</v>
      </c>
      <c r="B23" s="164" t="s">
        <v>399</v>
      </c>
      <c r="C23" s="121">
        <v>1330307.98</v>
      </c>
      <c r="D23" s="121">
        <v>927834.83</v>
      </c>
      <c r="E23" s="121">
        <v>-402473.15</v>
      </c>
    </row>
    <row r="24" spans="1:5" ht="11.25">
      <c r="A24" s="164" t="s">
        <v>400</v>
      </c>
      <c r="B24" s="164" t="s">
        <v>401</v>
      </c>
      <c r="C24" s="121">
        <v>11708.93</v>
      </c>
      <c r="D24" s="121">
        <v>11360.93</v>
      </c>
      <c r="E24" s="121">
        <v>-348</v>
      </c>
    </row>
    <row r="25" spans="1:5" ht="11.25">
      <c r="A25" s="164" t="s">
        <v>402</v>
      </c>
      <c r="B25" s="164" t="s">
        <v>403</v>
      </c>
      <c r="C25" s="121">
        <v>10000</v>
      </c>
      <c r="D25" s="121">
        <v>10000</v>
      </c>
      <c r="E25" s="121">
        <v>0</v>
      </c>
    </row>
    <row r="26" spans="1:5" ht="11.25">
      <c r="A26" s="164" t="s">
        <v>404</v>
      </c>
      <c r="B26" s="164" t="s">
        <v>405</v>
      </c>
      <c r="C26" s="121">
        <v>203375.17</v>
      </c>
      <c r="D26" s="121">
        <v>18288.43</v>
      </c>
      <c r="E26" s="121">
        <v>-185086.74</v>
      </c>
    </row>
    <row r="27" spans="1:5" ht="11.25">
      <c r="A27" s="164" t="s">
        <v>406</v>
      </c>
      <c r="B27" s="164" t="s">
        <v>407</v>
      </c>
      <c r="C27" s="121">
        <v>1249852.83</v>
      </c>
      <c r="D27" s="121">
        <v>327153.44</v>
      </c>
      <c r="E27" s="121">
        <v>-922699.39</v>
      </c>
    </row>
    <row r="28" spans="1:5" ht="11.25">
      <c r="A28" s="164" t="s">
        <v>408</v>
      </c>
      <c r="B28" s="164" t="s">
        <v>409</v>
      </c>
      <c r="C28" s="121">
        <v>300</v>
      </c>
      <c r="D28" s="121">
        <v>300</v>
      </c>
      <c r="E28" s="121">
        <v>0</v>
      </c>
    </row>
    <row r="29" spans="1:5" ht="11.25">
      <c r="A29" s="164" t="s">
        <v>526</v>
      </c>
      <c r="B29" s="164" t="s">
        <v>527</v>
      </c>
      <c r="C29" s="121">
        <v>73950.49</v>
      </c>
      <c r="D29" s="121">
        <v>22592.14</v>
      </c>
      <c r="E29" s="121">
        <v>-51358.35</v>
      </c>
    </row>
    <row r="30" spans="1:5" ht="11.25">
      <c r="A30" s="164" t="s">
        <v>530</v>
      </c>
      <c r="B30" s="164" t="s">
        <v>531</v>
      </c>
      <c r="C30" s="121">
        <v>5018.86</v>
      </c>
      <c r="D30" s="121">
        <v>5018.9</v>
      </c>
      <c r="E30" s="121">
        <v>0.04</v>
      </c>
    </row>
    <row r="31" spans="1:5" ht="11.25">
      <c r="A31" s="164" t="s">
        <v>533</v>
      </c>
      <c r="B31" s="164" t="s">
        <v>534</v>
      </c>
      <c r="C31" s="121">
        <v>4897.15</v>
      </c>
      <c r="D31" s="121">
        <v>4879.84</v>
      </c>
      <c r="E31" s="121">
        <v>-17.31</v>
      </c>
    </row>
    <row r="32" spans="1:5" ht="11.25">
      <c r="A32" s="164" t="s">
        <v>535</v>
      </c>
      <c r="B32" s="164" t="s">
        <v>536</v>
      </c>
      <c r="C32" s="121">
        <v>4941.32</v>
      </c>
      <c r="D32" s="121">
        <v>4941.36</v>
      </c>
      <c r="E32" s="121">
        <v>0.04</v>
      </c>
    </row>
    <row r="33" spans="1:5" ht="11.25">
      <c r="A33" s="164" t="s">
        <v>537</v>
      </c>
      <c r="B33" s="164" t="s">
        <v>538</v>
      </c>
      <c r="C33" s="121">
        <v>4939.94</v>
      </c>
      <c r="D33" s="121">
        <v>97801.84</v>
      </c>
      <c r="E33" s="121">
        <v>92861.9</v>
      </c>
    </row>
    <row r="34" spans="1:5" ht="11.25">
      <c r="A34" s="164" t="s">
        <v>539</v>
      </c>
      <c r="B34" s="164" t="s">
        <v>540</v>
      </c>
      <c r="C34" s="121">
        <v>4923.11</v>
      </c>
      <c r="D34" s="121">
        <v>4923.11</v>
      </c>
      <c r="E34" s="121">
        <v>0</v>
      </c>
    </row>
    <row r="35" spans="1:5" ht="11.25">
      <c r="A35" s="164" t="s">
        <v>549</v>
      </c>
      <c r="B35" s="164" t="s">
        <v>550</v>
      </c>
      <c r="C35" s="121">
        <v>4966.92</v>
      </c>
      <c r="D35" s="121">
        <v>4966.96</v>
      </c>
      <c r="E35" s="121">
        <v>0.04</v>
      </c>
    </row>
    <row r="36" spans="1:5" ht="11.25">
      <c r="A36" s="164" t="s">
        <v>541</v>
      </c>
      <c r="B36" s="164" t="s">
        <v>542</v>
      </c>
      <c r="C36" s="121">
        <v>2920.42</v>
      </c>
      <c r="D36" s="121">
        <v>337733.62</v>
      </c>
      <c r="E36" s="121">
        <v>334813.2</v>
      </c>
    </row>
    <row r="37" spans="1:5" ht="11.25">
      <c r="A37" s="164" t="s">
        <v>543</v>
      </c>
      <c r="B37" s="164" t="s">
        <v>544</v>
      </c>
      <c r="C37" s="121">
        <v>587556.13</v>
      </c>
      <c r="D37" s="121">
        <v>587561.03</v>
      </c>
      <c r="E37" s="121">
        <v>4.9</v>
      </c>
    </row>
    <row r="38" spans="1:5" ht="11.25">
      <c r="A38" s="164" t="s">
        <v>629</v>
      </c>
      <c r="B38" s="164" t="s">
        <v>630</v>
      </c>
      <c r="C38" s="121">
        <v>5000</v>
      </c>
      <c r="D38" s="121">
        <v>5000</v>
      </c>
      <c r="E38" s="121">
        <v>0</v>
      </c>
    </row>
    <row r="39" spans="1:5" ht="11.25">
      <c r="A39" s="164" t="s">
        <v>631</v>
      </c>
      <c r="B39" s="164" t="s">
        <v>632</v>
      </c>
      <c r="C39" s="121">
        <v>5000</v>
      </c>
      <c r="D39" s="121">
        <v>5000</v>
      </c>
      <c r="E39" s="121">
        <v>0</v>
      </c>
    </row>
    <row r="40" spans="1:5" ht="11.25">
      <c r="A40" s="165" t="s">
        <v>410</v>
      </c>
      <c r="B40" s="165" t="s">
        <v>411</v>
      </c>
      <c r="C40" s="123">
        <v>7795510.04</v>
      </c>
      <c r="D40" s="123">
        <v>8244676.1</v>
      </c>
      <c r="E40" s="123">
        <v>449166.06</v>
      </c>
    </row>
    <row r="41" spans="1:5" ht="11.25">
      <c r="A41" s="172"/>
      <c r="B41" s="174" t="s">
        <v>412</v>
      </c>
      <c r="C41" s="172">
        <v>7945510.04</v>
      </c>
      <c r="D41" s="174">
        <v>8394676.1</v>
      </c>
      <c r="E41" s="174">
        <v>449166.06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D63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7" customWidth="1"/>
    <col min="2" max="2" width="50.7109375" style="67" customWidth="1"/>
    <col min="3" max="3" width="17.7109375" style="173" customWidth="1"/>
    <col min="4" max="4" width="12.7109375" style="53" bestFit="1" customWidth="1"/>
    <col min="5" max="16384" width="11.421875" style="6" customWidth="1"/>
  </cols>
  <sheetData>
    <row r="1" spans="1:4" s="20" customFormat="1" ht="11.25">
      <c r="A1" s="29" t="s">
        <v>2</v>
      </c>
      <c r="B1" s="29"/>
      <c r="C1" s="190"/>
      <c r="D1" s="45"/>
    </row>
    <row r="2" spans="1:4" s="20" customFormat="1" ht="11.25">
      <c r="A2" s="29" t="s">
        <v>0</v>
      </c>
      <c r="B2" s="29"/>
      <c r="C2" s="190"/>
      <c r="D2" s="46"/>
    </row>
    <row r="3" spans="1:4" s="20" customFormat="1" ht="11.25">
      <c r="A3" s="29"/>
      <c r="B3" s="29"/>
      <c r="C3" s="190"/>
      <c r="D3" s="46"/>
    </row>
    <row r="4" spans="3:4" s="20" customFormat="1" ht="11.25">
      <c r="C4" s="190"/>
      <c r="D4" s="46"/>
    </row>
    <row r="5" spans="1:4" s="20" customFormat="1" ht="11.25" customHeight="1">
      <c r="A5" s="172" t="s">
        <v>129</v>
      </c>
      <c r="B5" s="174"/>
      <c r="C5" s="190"/>
      <c r="D5" s="174" t="s">
        <v>40</v>
      </c>
    </row>
    <row r="6" spans="1:4" ht="11.25">
      <c r="A6" s="47"/>
      <c r="B6" s="47"/>
      <c r="C6" s="191"/>
      <c r="D6" s="48"/>
    </row>
    <row r="7" spans="1:4" ht="15" customHeight="1">
      <c r="A7" s="172" t="s">
        <v>4</v>
      </c>
      <c r="B7" s="174" t="s">
        <v>5</v>
      </c>
      <c r="C7" s="172" t="s">
        <v>26</v>
      </c>
      <c r="D7" s="174" t="s">
        <v>41</v>
      </c>
    </row>
    <row r="8" spans="1:4" ht="11.25">
      <c r="A8" s="161" t="s">
        <v>184</v>
      </c>
      <c r="B8" s="161" t="s">
        <v>185</v>
      </c>
      <c r="C8" s="121">
        <v>31899946.99</v>
      </c>
      <c r="D8" s="163">
        <v>1</v>
      </c>
    </row>
    <row r="9" spans="1:4" ht="11.25">
      <c r="A9" s="161" t="s">
        <v>186</v>
      </c>
      <c r="B9" s="161" t="s">
        <v>187</v>
      </c>
      <c r="C9" s="121">
        <v>0</v>
      </c>
      <c r="D9" s="163">
        <v>0</v>
      </c>
    </row>
    <row r="10" spans="1:4" ht="11.25">
      <c r="A10" s="161" t="s">
        <v>188</v>
      </c>
      <c r="B10" s="161" t="s">
        <v>189</v>
      </c>
      <c r="C10" s="121">
        <v>0</v>
      </c>
      <c r="D10" s="163">
        <v>0</v>
      </c>
    </row>
    <row r="11" spans="1:4" ht="11.25">
      <c r="A11" s="161" t="s">
        <v>190</v>
      </c>
      <c r="B11" s="161" t="s">
        <v>191</v>
      </c>
      <c r="C11" s="121">
        <v>0</v>
      </c>
      <c r="D11" s="163">
        <v>0</v>
      </c>
    </row>
    <row r="12" spans="1:4" ht="11.25">
      <c r="A12" s="162" t="s">
        <v>251</v>
      </c>
      <c r="B12" s="161" t="s">
        <v>252</v>
      </c>
      <c r="C12" s="121">
        <v>31899946.99</v>
      </c>
      <c r="D12" s="163">
        <v>1</v>
      </c>
    </row>
    <row r="13" spans="1:4" ht="11.25">
      <c r="A13" s="161" t="s">
        <v>192</v>
      </c>
      <c r="B13" s="161" t="s">
        <v>185</v>
      </c>
      <c r="C13" s="121">
        <v>0</v>
      </c>
      <c r="D13" s="163">
        <v>0</v>
      </c>
    </row>
    <row r="14" spans="1:4" ht="11.25">
      <c r="A14" s="161" t="s">
        <v>193</v>
      </c>
      <c r="B14" s="161" t="s">
        <v>194</v>
      </c>
      <c r="C14" s="121">
        <v>0</v>
      </c>
      <c r="D14" s="163">
        <v>0</v>
      </c>
    </row>
    <row r="15" spans="1:4" ht="11.25">
      <c r="A15" s="161" t="s">
        <v>195</v>
      </c>
      <c r="B15" s="161" t="s">
        <v>189</v>
      </c>
      <c r="C15" s="121">
        <v>0</v>
      </c>
      <c r="D15" s="163">
        <v>0</v>
      </c>
    </row>
    <row r="16" spans="1:4" ht="11.25">
      <c r="A16" s="161" t="s">
        <v>196</v>
      </c>
      <c r="B16" s="161" t="s">
        <v>197</v>
      </c>
      <c r="C16" s="121">
        <v>0</v>
      </c>
      <c r="D16" s="163">
        <v>0</v>
      </c>
    </row>
    <row r="17" spans="1:4" ht="11.25">
      <c r="A17" s="161" t="s">
        <v>198</v>
      </c>
      <c r="B17" s="161" t="s">
        <v>199</v>
      </c>
      <c r="C17" s="121">
        <v>0</v>
      </c>
      <c r="D17" s="163">
        <v>0</v>
      </c>
    </row>
    <row r="18" spans="1:4" ht="11.25">
      <c r="A18" s="162" t="s">
        <v>253</v>
      </c>
      <c r="B18" s="161" t="s">
        <v>254</v>
      </c>
      <c r="C18" s="121">
        <v>0</v>
      </c>
      <c r="D18" s="163">
        <v>0</v>
      </c>
    </row>
    <row r="19" spans="1:4" ht="11.25">
      <c r="A19" s="49"/>
      <c r="B19" s="50"/>
      <c r="C19" s="192"/>
      <c r="D19" s="51"/>
    </row>
    <row r="20" spans="1:4" ht="11.25">
      <c r="A20" s="49"/>
      <c r="B20" s="50"/>
      <c r="C20" s="192"/>
      <c r="D20" s="51"/>
    </row>
    <row r="21" spans="1:4" ht="11.25">
      <c r="A21" s="49"/>
      <c r="B21" s="50"/>
      <c r="C21" s="192"/>
      <c r="D21" s="51"/>
    </row>
    <row r="22" spans="1:4" ht="11.25">
      <c r="A22" s="49"/>
      <c r="B22" s="50"/>
      <c r="C22" s="192"/>
      <c r="D22" s="51"/>
    </row>
    <row r="23" spans="1:4" ht="11.25">
      <c r="A23" s="49"/>
      <c r="B23" s="50"/>
      <c r="C23" s="192"/>
      <c r="D23" s="51"/>
    </row>
    <row r="24" spans="1:4" ht="11.25">
      <c r="A24" s="49"/>
      <c r="B24" s="50"/>
      <c r="C24" s="192"/>
      <c r="D24" s="51"/>
    </row>
    <row r="25" spans="1:4" ht="11.25">
      <c r="A25" s="49"/>
      <c r="B25" s="50"/>
      <c r="C25" s="192"/>
      <c r="D25" s="51"/>
    </row>
    <row r="26" spans="1:4" ht="11.25">
      <c r="A26" s="49"/>
      <c r="B26" s="50"/>
      <c r="C26" s="192"/>
      <c r="D26" s="51"/>
    </row>
    <row r="27" spans="1:4" ht="11.25">
      <c r="A27" s="49"/>
      <c r="B27" s="50"/>
      <c r="C27" s="192"/>
      <c r="D27" s="51"/>
    </row>
    <row r="28" spans="1:4" ht="11.25">
      <c r="A28" s="49"/>
      <c r="B28" s="50"/>
      <c r="C28" s="192"/>
      <c r="D28" s="51"/>
    </row>
    <row r="29" spans="1:4" ht="11.25">
      <c r="A29" s="49"/>
      <c r="B29" s="50"/>
      <c r="C29" s="192"/>
      <c r="D29" s="51"/>
    </row>
    <row r="30" spans="1:4" ht="11.25">
      <c r="A30" s="49"/>
      <c r="B30" s="50"/>
      <c r="C30" s="192"/>
      <c r="D30" s="51"/>
    </row>
    <row r="31" spans="1:4" ht="11.25">
      <c r="A31" s="49"/>
      <c r="B31" s="49"/>
      <c r="C31" s="192"/>
      <c r="D31" s="51"/>
    </row>
    <row r="32" spans="1:4" ht="11.25">
      <c r="A32" s="172"/>
      <c r="B32" s="174" t="s">
        <v>161</v>
      </c>
      <c r="C32" s="172">
        <v>10531605.8</v>
      </c>
      <c r="D32" s="174">
        <v>1</v>
      </c>
    </row>
    <row r="35" spans="1:4" ht="22.5">
      <c r="A35" s="172" t="s">
        <v>130</v>
      </c>
      <c r="B35" s="174"/>
      <c r="C35" s="190"/>
      <c r="D35" s="174" t="s">
        <v>40</v>
      </c>
    </row>
    <row r="36" spans="1:4" ht="11.25">
      <c r="A36" s="47"/>
      <c r="B36" s="47"/>
      <c r="C36" s="191"/>
      <c r="D36" s="48"/>
    </row>
    <row r="37" spans="1:4" ht="11.25">
      <c r="A37" s="172" t="s">
        <v>4</v>
      </c>
      <c r="B37" s="174" t="s">
        <v>5</v>
      </c>
      <c r="C37" s="172" t="s">
        <v>26</v>
      </c>
      <c r="D37" s="174" t="s">
        <v>41</v>
      </c>
    </row>
    <row r="38" spans="1:4" ht="11.25">
      <c r="A38" s="164" t="s">
        <v>200</v>
      </c>
      <c r="B38" s="164" t="s">
        <v>201</v>
      </c>
      <c r="C38" s="121">
        <v>149354.21</v>
      </c>
      <c r="D38" s="166">
        <v>0.027348890833684775</v>
      </c>
    </row>
    <row r="39" spans="1:4" ht="11.25">
      <c r="A39" s="164" t="s">
        <v>202</v>
      </c>
      <c r="B39" s="164" t="s">
        <v>203</v>
      </c>
      <c r="C39" s="121">
        <v>0</v>
      </c>
      <c r="D39" s="166">
        <v>0</v>
      </c>
    </row>
    <row r="40" spans="1:4" ht="11.25">
      <c r="A40" s="164" t="s">
        <v>204</v>
      </c>
      <c r="B40" s="164" t="s">
        <v>205</v>
      </c>
      <c r="C40" s="121">
        <v>38972.52</v>
      </c>
      <c r="D40" s="166">
        <v>0.007136425514845525</v>
      </c>
    </row>
    <row r="41" spans="1:4" ht="11.25">
      <c r="A41" s="164" t="s">
        <v>206</v>
      </c>
      <c r="B41" s="164" t="s">
        <v>207</v>
      </c>
      <c r="C41" s="121">
        <v>67447</v>
      </c>
      <c r="D41" s="166">
        <v>0.012350509838721902</v>
      </c>
    </row>
    <row r="42" spans="1:4" ht="11.25">
      <c r="A42" s="165" t="s">
        <v>255</v>
      </c>
      <c r="B42" s="164" t="s">
        <v>256</v>
      </c>
      <c r="C42" s="121">
        <v>255773.73</v>
      </c>
      <c r="D42" s="166">
        <v>0.046835826187252204</v>
      </c>
    </row>
    <row r="43" spans="1:4" ht="11.25">
      <c r="A43" s="164" t="s">
        <v>208</v>
      </c>
      <c r="B43" s="164" t="s">
        <v>209</v>
      </c>
      <c r="C43" s="121">
        <v>0</v>
      </c>
      <c r="D43" s="166">
        <v>0</v>
      </c>
    </row>
    <row r="44" spans="1:4" s="109" customFormat="1" ht="11.25">
      <c r="A44" s="164" t="s">
        <v>211</v>
      </c>
      <c r="B44" s="164" t="s">
        <v>210</v>
      </c>
      <c r="C44" s="121">
        <v>48260.08</v>
      </c>
      <c r="D44" s="166">
        <v>0.008837110514292795</v>
      </c>
    </row>
    <row r="45" spans="1:4" s="109" customFormat="1" ht="11.25">
      <c r="A45" s="164" t="s">
        <v>212</v>
      </c>
      <c r="B45" s="164" t="s">
        <v>213</v>
      </c>
      <c r="C45" s="121">
        <v>0</v>
      </c>
      <c r="D45" s="166">
        <v>0</v>
      </c>
    </row>
    <row r="46" spans="1:4" s="109" customFormat="1" ht="11.25">
      <c r="A46" s="165" t="s">
        <v>257</v>
      </c>
      <c r="B46" s="164" t="s">
        <v>258</v>
      </c>
      <c r="C46" s="121">
        <v>48260.08</v>
      </c>
      <c r="D46" s="166">
        <v>0.008837110514292795</v>
      </c>
    </row>
    <row r="47" spans="1:4" ht="11.25">
      <c r="A47" s="164" t="s">
        <v>214</v>
      </c>
      <c r="B47" s="164" t="s">
        <v>215</v>
      </c>
      <c r="C47" s="121">
        <v>108769.09</v>
      </c>
      <c r="D47" s="166">
        <v>0.019917175207108218</v>
      </c>
    </row>
    <row r="48" spans="1:4" ht="11.25">
      <c r="A48" s="164" t="s">
        <v>216</v>
      </c>
      <c r="B48" s="164" t="s">
        <v>217</v>
      </c>
      <c r="C48" s="121">
        <v>6563.48</v>
      </c>
      <c r="D48" s="166">
        <v>0.0012018670113756642</v>
      </c>
    </row>
    <row r="49" spans="1:4" ht="11.25">
      <c r="A49" s="164" t="s">
        <v>218</v>
      </c>
      <c r="B49" s="164" t="s">
        <v>219</v>
      </c>
      <c r="C49" s="121">
        <v>0</v>
      </c>
      <c r="D49" s="166">
        <v>0</v>
      </c>
    </row>
    <row r="50" spans="1:4" ht="11.25">
      <c r="A50" s="165" t="s">
        <v>259</v>
      </c>
      <c r="B50" s="164" t="s">
        <v>260</v>
      </c>
      <c r="C50" s="121">
        <v>115332.57</v>
      </c>
      <c r="D50" s="166">
        <v>0.021119042218483885</v>
      </c>
    </row>
    <row r="51" spans="1:4" ht="11.25">
      <c r="A51" s="164" t="s">
        <v>220</v>
      </c>
      <c r="B51" s="164" t="s">
        <v>221</v>
      </c>
      <c r="C51" s="121">
        <v>806782.43</v>
      </c>
      <c r="D51" s="166">
        <v>0.14773339569473756</v>
      </c>
    </row>
    <row r="52" spans="1:4" ht="11.25">
      <c r="A52" s="164" t="s">
        <v>222</v>
      </c>
      <c r="B52" s="164" t="s">
        <v>223</v>
      </c>
      <c r="C52" s="121">
        <v>0</v>
      </c>
      <c r="D52" s="166">
        <v>0</v>
      </c>
    </row>
    <row r="53" spans="1:4" ht="11.25">
      <c r="A53" s="164" t="s">
        <v>224</v>
      </c>
      <c r="B53" s="164" t="s">
        <v>225</v>
      </c>
      <c r="C53" s="121">
        <v>180999.99</v>
      </c>
      <c r="D53" s="166">
        <v>0.03314368552053562</v>
      </c>
    </row>
    <row r="54" spans="1:4" ht="11.25">
      <c r="A54" s="165" t="s">
        <v>261</v>
      </c>
      <c r="B54" s="164" t="s">
        <v>262</v>
      </c>
      <c r="C54" s="121">
        <v>987782.42</v>
      </c>
      <c r="D54" s="166">
        <v>0.18087708121527318</v>
      </c>
    </row>
    <row r="55" spans="1:4" ht="11.25">
      <c r="A55" s="164" t="s">
        <v>226</v>
      </c>
      <c r="B55" s="164" t="s">
        <v>227</v>
      </c>
      <c r="C55" s="121">
        <v>936040.09</v>
      </c>
      <c r="D55" s="166">
        <v>0.1714023209480501</v>
      </c>
    </row>
    <row r="56" spans="1:4" ht="11.25">
      <c r="A56" s="164" t="s">
        <v>228</v>
      </c>
      <c r="B56" s="164" t="s">
        <v>229</v>
      </c>
      <c r="C56" s="121">
        <v>264265.72</v>
      </c>
      <c r="D56" s="166">
        <v>0.04839083094721674</v>
      </c>
    </row>
    <row r="57" spans="1:4" ht="11.25">
      <c r="A57" s="164" t="s">
        <v>230</v>
      </c>
      <c r="B57" s="164" t="s">
        <v>231</v>
      </c>
      <c r="C57" s="121">
        <v>111334.9</v>
      </c>
      <c r="D57" s="166">
        <v>0.020387011695748056</v>
      </c>
    </row>
    <row r="58" spans="1:4" ht="11.25">
      <c r="A58" s="164" t="s">
        <v>232</v>
      </c>
      <c r="B58" s="164" t="s">
        <v>233</v>
      </c>
      <c r="C58" s="121">
        <v>933919.84</v>
      </c>
      <c r="D58" s="166">
        <v>0.1710140728645838</v>
      </c>
    </row>
    <row r="59" spans="1:4" ht="11.25">
      <c r="A59" s="164" t="s">
        <v>234</v>
      </c>
      <c r="B59" s="164" t="s">
        <v>235</v>
      </c>
      <c r="C59" s="121">
        <v>0</v>
      </c>
      <c r="D59" s="166">
        <v>0</v>
      </c>
    </row>
    <row r="60" spans="1:4" ht="11.25">
      <c r="A60" s="164" t="s">
        <v>236</v>
      </c>
      <c r="B60" s="164" t="s">
        <v>237</v>
      </c>
      <c r="C60" s="121">
        <v>0</v>
      </c>
      <c r="D60" s="166">
        <v>0</v>
      </c>
    </row>
    <row r="61" spans="1:4" ht="11.25">
      <c r="A61" s="164" t="s">
        <v>238</v>
      </c>
      <c r="B61" s="164" t="s">
        <v>239</v>
      </c>
      <c r="C61" s="121">
        <v>1808360.75</v>
      </c>
      <c r="D61" s="166">
        <v>0.3311367034090993</v>
      </c>
    </row>
    <row r="62" spans="1:4" ht="11.25">
      <c r="A62" s="165" t="s">
        <v>263</v>
      </c>
      <c r="B62" s="164" t="s">
        <v>264</v>
      </c>
      <c r="C62" s="121">
        <v>4053921.3</v>
      </c>
      <c r="D62" s="166">
        <v>0.742330939864698</v>
      </c>
    </row>
    <row r="63" spans="1:4" ht="11.25">
      <c r="A63" s="172"/>
      <c r="B63" s="174" t="s">
        <v>110</v>
      </c>
      <c r="C63" s="172">
        <v>407209.89</v>
      </c>
      <c r="D63" s="174">
        <v>1</v>
      </c>
    </row>
  </sheetData>
  <sheetProtection/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856AA6"/>
    <pageSetUpPr fitToPage="1"/>
  </sheetPr>
  <dimension ref="A1:D43"/>
  <sheetViews>
    <sheetView zoomScaleSheetLayoutView="100" zoomScalePageLayoutView="0" workbookViewId="0" topLeftCell="A1">
      <pane ySplit="8" topLeftCell="A36" activePane="bottomLeft" state="frozen"/>
      <selection pane="topLeft" activeCell="A1" sqref="A1"/>
      <selection pane="bottomLeft" activeCell="A8" sqref="A8:C8"/>
    </sheetView>
  </sheetViews>
  <sheetFormatPr defaultColWidth="11.421875" defaultRowHeight="15"/>
  <cols>
    <col min="1" max="1" width="11.7109375" style="67" customWidth="1"/>
    <col min="2" max="2" width="68.00390625" style="67" customWidth="1"/>
    <col min="3" max="3" width="17.7109375" style="173" customWidth="1"/>
    <col min="4" max="4" width="17.7109375" style="122" customWidth="1"/>
    <col min="5" max="16384" width="11.421875" style="127" customWidth="1"/>
  </cols>
  <sheetData>
    <row r="1" spans="1:4" s="20" customFormat="1" ht="11.25">
      <c r="A1" s="29" t="s">
        <v>2</v>
      </c>
      <c r="B1" s="29"/>
      <c r="C1" s="190"/>
      <c r="D1" s="184"/>
    </row>
    <row r="2" spans="1:4" s="20" customFormat="1" ht="11.25">
      <c r="A2" s="29" t="s">
        <v>0</v>
      </c>
      <c r="B2" s="29"/>
      <c r="C2" s="190"/>
      <c r="D2" s="184"/>
    </row>
    <row r="3" spans="1:4" s="20" customFormat="1" ht="11.25">
      <c r="A3" s="29"/>
      <c r="B3" s="29"/>
      <c r="C3" s="190"/>
      <c r="D3" s="184"/>
    </row>
    <row r="4" spans="1:4" s="20" customFormat="1" ht="11.25">
      <c r="A4" s="29"/>
      <c r="B4" s="29"/>
      <c r="C4" s="190"/>
      <c r="D4" s="184"/>
    </row>
    <row r="5" spans="3:4" s="20" customFormat="1" ht="11.25">
      <c r="C5" s="190"/>
      <c r="D5" s="184"/>
    </row>
    <row r="6" spans="1:4" s="20" customFormat="1" ht="11.25" customHeight="1">
      <c r="A6" s="172" t="s">
        <v>121</v>
      </c>
      <c r="B6" s="174"/>
      <c r="C6" s="190"/>
      <c r="D6" s="174" t="s">
        <v>103</v>
      </c>
    </row>
    <row r="7" spans="1:3" ht="11.25">
      <c r="A7" s="47"/>
      <c r="B7" s="47"/>
      <c r="C7" s="191"/>
    </row>
    <row r="8" spans="1:4" ht="15" customHeight="1">
      <c r="A8" s="172" t="s">
        <v>4</v>
      </c>
      <c r="B8" s="174" t="s">
        <v>5</v>
      </c>
      <c r="C8" s="172" t="s">
        <v>24</v>
      </c>
      <c r="D8" s="174" t="s">
        <v>25</v>
      </c>
    </row>
    <row r="9" spans="1:4" ht="11.25">
      <c r="A9" s="149" t="s">
        <v>661</v>
      </c>
      <c r="B9" s="165" t="s">
        <v>662</v>
      </c>
      <c r="C9" s="123">
        <v>947905.85</v>
      </c>
      <c r="D9" s="123">
        <v>39543157</v>
      </c>
    </row>
    <row r="10" spans="1:4" ht="11.25">
      <c r="A10" s="150">
        <v>5510</v>
      </c>
      <c r="B10" s="104" t="s">
        <v>70</v>
      </c>
      <c r="C10" s="193">
        <v>0</v>
      </c>
      <c r="D10" s="193">
        <v>0</v>
      </c>
    </row>
    <row r="11" spans="1:4" ht="11.25">
      <c r="A11" s="150">
        <v>5511</v>
      </c>
      <c r="B11" s="104" t="s">
        <v>134</v>
      </c>
      <c r="C11" s="193">
        <v>0</v>
      </c>
      <c r="D11" s="193">
        <v>0</v>
      </c>
    </row>
    <row r="12" spans="1:4" ht="11.25">
      <c r="A12" s="150">
        <v>5512</v>
      </c>
      <c r="B12" s="104" t="s">
        <v>135</v>
      </c>
      <c r="C12" s="193">
        <v>0</v>
      </c>
      <c r="D12" s="193">
        <v>0</v>
      </c>
    </row>
    <row r="13" spans="1:4" ht="11.25">
      <c r="A13" s="150">
        <v>5513</v>
      </c>
      <c r="B13" s="104" t="s">
        <v>136</v>
      </c>
      <c r="C13" s="193">
        <v>0</v>
      </c>
      <c r="D13" s="193">
        <v>0</v>
      </c>
    </row>
    <row r="14" spans="1:4" ht="11.25">
      <c r="A14" s="150">
        <v>5514</v>
      </c>
      <c r="B14" s="104" t="s">
        <v>137</v>
      </c>
      <c r="C14" s="193">
        <v>0</v>
      </c>
      <c r="D14" s="193">
        <v>0</v>
      </c>
    </row>
    <row r="15" spans="1:4" ht="11.25">
      <c r="A15" s="150">
        <v>5515</v>
      </c>
      <c r="B15" s="104" t="s">
        <v>138</v>
      </c>
      <c r="C15" s="193">
        <v>0</v>
      </c>
      <c r="D15" s="193">
        <v>0</v>
      </c>
    </row>
    <row r="16" spans="1:4" ht="11.25">
      <c r="A16" s="150">
        <v>5516</v>
      </c>
      <c r="B16" s="104" t="s">
        <v>139</v>
      </c>
      <c r="C16" s="193">
        <v>0</v>
      </c>
      <c r="D16" s="193">
        <v>0</v>
      </c>
    </row>
    <row r="17" spans="1:4" ht="11.25">
      <c r="A17" s="150">
        <v>5517</v>
      </c>
      <c r="B17" s="104" t="s">
        <v>140</v>
      </c>
      <c r="C17" s="193">
        <v>0</v>
      </c>
      <c r="D17" s="193">
        <v>0</v>
      </c>
    </row>
    <row r="18" spans="1:4" ht="11.25">
      <c r="A18" s="150">
        <v>5518</v>
      </c>
      <c r="B18" s="104" t="s">
        <v>141</v>
      </c>
      <c r="C18" s="193">
        <v>0</v>
      </c>
      <c r="D18" s="193">
        <v>0</v>
      </c>
    </row>
    <row r="19" spans="1:4" ht="11.25">
      <c r="A19" s="150">
        <v>5520</v>
      </c>
      <c r="B19" s="104" t="s">
        <v>71</v>
      </c>
      <c r="C19" s="193">
        <v>0</v>
      </c>
      <c r="D19" s="193">
        <v>0</v>
      </c>
    </row>
    <row r="20" spans="1:4" ht="11.25">
      <c r="A20" s="150">
        <v>5521</v>
      </c>
      <c r="B20" s="104" t="s">
        <v>142</v>
      </c>
      <c r="C20" s="193">
        <v>0</v>
      </c>
      <c r="D20" s="193">
        <v>0</v>
      </c>
    </row>
    <row r="21" spans="1:4" ht="11.25">
      <c r="A21" s="150">
        <v>5522</v>
      </c>
      <c r="B21" s="104" t="s">
        <v>143</v>
      </c>
      <c r="C21" s="193">
        <v>0</v>
      </c>
      <c r="D21" s="193">
        <v>0</v>
      </c>
    </row>
    <row r="22" spans="1:4" ht="11.25">
      <c r="A22" s="150">
        <v>5530</v>
      </c>
      <c r="B22" s="104" t="s">
        <v>72</v>
      </c>
      <c r="C22" s="193">
        <v>0</v>
      </c>
      <c r="D22" s="193">
        <v>0</v>
      </c>
    </row>
    <row r="23" spans="1:4" ht="11.25">
      <c r="A23" s="150">
        <v>5531</v>
      </c>
      <c r="B23" s="104" t="s">
        <v>144</v>
      </c>
      <c r="C23" s="193">
        <v>0</v>
      </c>
      <c r="D23" s="193">
        <v>0</v>
      </c>
    </row>
    <row r="24" spans="1:4" ht="11.25">
      <c r="A24" s="150">
        <v>5532</v>
      </c>
      <c r="B24" s="104" t="s">
        <v>145</v>
      </c>
      <c r="C24" s="193">
        <v>0</v>
      </c>
      <c r="D24" s="193">
        <v>0</v>
      </c>
    </row>
    <row r="25" spans="1:4" ht="11.25">
      <c r="A25" s="150">
        <v>5533</v>
      </c>
      <c r="B25" s="104" t="s">
        <v>146</v>
      </c>
      <c r="C25" s="193">
        <v>0</v>
      </c>
      <c r="D25" s="193">
        <v>0</v>
      </c>
    </row>
    <row r="26" spans="1:4" ht="11.25">
      <c r="A26" s="150">
        <v>5534</v>
      </c>
      <c r="B26" s="104" t="s">
        <v>147</v>
      </c>
      <c r="C26" s="193">
        <v>0</v>
      </c>
      <c r="D26" s="193">
        <v>0</v>
      </c>
    </row>
    <row r="27" spans="1:4" ht="11.25">
      <c r="A27" s="150">
        <v>5535</v>
      </c>
      <c r="B27" s="104" t="s">
        <v>148</v>
      </c>
      <c r="C27" s="193">
        <v>0</v>
      </c>
      <c r="D27" s="193">
        <v>0</v>
      </c>
    </row>
    <row r="28" spans="1:4" ht="11.25">
      <c r="A28" s="150">
        <v>5540</v>
      </c>
      <c r="B28" s="104" t="s">
        <v>73</v>
      </c>
      <c r="C28" s="193">
        <v>0</v>
      </c>
      <c r="D28" s="193">
        <v>0</v>
      </c>
    </row>
    <row r="29" spans="1:4" ht="11.25">
      <c r="A29" s="150">
        <v>5541</v>
      </c>
      <c r="B29" s="104" t="s">
        <v>73</v>
      </c>
      <c r="C29" s="193">
        <v>0</v>
      </c>
      <c r="D29" s="193">
        <v>0</v>
      </c>
    </row>
    <row r="30" spans="1:4" ht="11.25">
      <c r="A30" s="150">
        <v>5550</v>
      </c>
      <c r="B30" s="105" t="s">
        <v>74</v>
      </c>
      <c r="C30" s="193">
        <v>0</v>
      </c>
      <c r="D30" s="193">
        <v>0</v>
      </c>
    </row>
    <row r="31" spans="1:4" ht="11.25">
      <c r="A31" s="150">
        <v>5551</v>
      </c>
      <c r="B31" s="105" t="s">
        <v>74</v>
      </c>
      <c r="C31" s="193">
        <v>0</v>
      </c>
      <c r="D31" s="193">
        <v>0</v>
      </c>
    </row>
    <row r="32" spans="1:4" ht="11.25">
      <c r="A32" s="114" t="s">
        <v>663</v>
      </c>
      <c r="B32" s="164" t="s">
        <v>494</v>
      </c>
      <c r="C32" s="121">
        <v>947905.85</v>
      </c>
      <c r="D32" s="121">
        <v>39543157</v>
      </c>
    </row>
    <row r="33" spans="1:4" ht="11.25">
      <c r="A33" s="150">
        <v>5591</v>
      </c>
      <c r="B33" s="105" t="s">
        <v>149</v>
      </c>
      <c r="C33" s="193">
        <v>0</v>
      </c>
      <c r="D33" s="193">
        <v>3757864</v>
      </c>
    </row>
    <row r="34" spans="1:4" ht="11.25">
      <c r="A34" s="150">
        <v>5592</v>
      </c>
      <c r="B34" s="105" t="s">
        <v>150</v>
      </c>
      <c r="C34" s="193">
        <v>0</v>
      </c>
      <c r="D34" s="193">
        <v>0</v>
      </c>
    </row>
    <row r="35" spans="1:4" ht="11.25">
      <c r="A35" s="150">
        <v>5593</v>
      </c>
      <c r="B35" s="105" t="s">
        <v>151</v>
      </c>
      <c r="C35" s="193">
        <v>0</v>
      </c>
      <c r="D35" s="193">
        <v>0</v>
      </c>
    </row>
    <row r="36" spans="1:4" ht="11.25">
      <c r="A36" s="150">
        <v>5594</v>
      </c>
      <c r="B36" s="105" t="s">
        <v>152</v>
      </c>
      <c r="C36" s="193">
        <v>0</v>
      </c>
      <c r="D36" s="193">
        <v>0</v>
      </c>
    </row>
    <row r="37" spans="1:4" ht="11.25">
      <c r="A37" s="150">
        <v>5595</v>
      </c>
      <c r="B37" s="105" t="s">
        <v>153</v>
      </c>
      <c r="C37" s="193">
        <v>0</v>
      </c>
      <c r="D37" s="193">
        <v>0</v>
      </c>
    </row>
    <row r="38" spans="1:4" ht="11.25">
      <c r="A38" s="150">
        <v>5596</v>
      </c>
      <c r="B38" s="105" t="s">
        <v>154</v>
      </c>
      <c r="C38" s="193">
        <v>0</v>
      </c>
      <c r="D38" s="193">
        <v>0</v>
      </c>
    </row>
    <row r="39" spans="1:4" ht="11.25">
      <c r="A39" s="150">
        <v>5597</v>
      </c>
      <c r="B39" s="105" t="s">
        <v>155</v>
      </c>
      <c r="C39" s="193">
        <v>0</v>
      </c>
      <c r="D39" s="193">
        <v>0</v>
      </c>
    </row>
    <row r="40" spans="1:4" ht="11.25">
      <c r="A40" s="114" t="s">
        <v>664</v>
      </c>
      <c r="B40" s="164" t="s">
        <v>494</v>
      </c>
      <c r="C40" s="121">
        <v>947905.85</v>
      </c>
      <c r="D40" s="121">
        <v>35785293</v>
      </c>
    </row>
    <row r="41" spans="1:4" ht="11.25">
      <c r="A41" s="151">
        <v>5600</v>
      </c>
      <c r="B41" s="106" t="s">
        <v>156</v>
      </c>
      <c r="C41" s="193">
        <v>0</v>
      </c>
      <c r="D41" s="193">
        <v>0</v>
      </c>
    </row>
    <row r="42" spans="1:4" ht="11.25">
      <c r="A42" s="150">
        <v>5610</v>
      </c>
      <c r="B42" s="105" t="s">
        <v>157</v>
      </c>
      <c r="C42" s="193">
        <v>0</v>
      </c>
      <c r="D42" s="193">
        <v>0</v>
      </c>
    </row>
    <row r="43" spans="1:4" ht="11.25">
      <c r="A43" s="152">
        <v>5611</v>
      </c>
      <c r="B43" s="107" t="s">
        <v>158</v>
      </c>
      <c r="C43" s="194">
        <v>0</v>
      </c>
      <c r="D43" s="194">
        <v>0</v>
      </c>
    </row>
  </sheetData>
  <sheetProtection/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20"/>
  <sheetViews>
    <sheetView zoomScalePageLayoutView="0" workbookViewId="0" topLeftCell="A1">
      <selection activeCell="A7" sqref="A7:C7"/>
    </sheetView>
  </sheetViews>
  <sheetFormatPr defaultColWidth="11.421875" defaultRowHeight="15"/>
  <cols>
    <col min="1" max="1" width="20.7109375" style="84" customWidth="1"/>
    <col min="2" max="2" width="50.7109375" style="84" customWidth="1"/>
    <col min="3" max="3" width="17.7109375" style="122" customWidth="1"/>
    <col min="4" max="16384" width="11.421875" style="84" customWidth="1"/>
  </cols>
  <sheetData>
    <row r="1" ht="11.25">
      <c r="A1" s="29" t="s">
        <v>2</v>
      </c>
    </row>
    <row r="2" ht="11.25">
      <c r="A2" s="29"/>
    </row>
    <row r="3" spans="1:3" s="98" customFormat="1" ht="11.25">
      <c r="A3" s="29"/>
      <c r="C3" s="122"/>
    </row>
    <row r="4" ht="11.25">
      <c r="A4" s="29"/>
    </row>
    <row r="5" spans="1:3" ht="11.25" customHeight="1">
      <c r="A5" s="172" t="s">
        <v>88</v>
      </c>
      <c r="B5" s="174"/>
      <c r="C5" s="172" t="s">
        <v>100</v>
      </c>
    </row>
    <row r="6" spans="1:3" ht="11.25">
      <c r="A6" s="99"/>
      <c r="B6" s="99"/>
      <c r="C6" s="195"/>
    </row>
    <row r="7" spans="1:3" ht="15" customHeight="1">
      <c r="A7" s="172" t="s">
        <v>4</v>
      </c>
      <c r="B7" s="174" t="s">
        <v>5</v>
      </c>
      <c r="C7" s="172" t="s">
        <v>11</v>
      </c>
    </row>
    <row r="8" spans="1:3" ht="11.25">
      <c r="A8" s="91">
        <v>900001</v>
      </c>
      <c r="B8" s="85" t="s">
        <v>76</v>
      </c>
      <c r="C8" s="196">
        <v>425714983</v>
      </c>
    </row>
    <row r="9" spans="1:3" ht="11.25">
      <c r="A9" s="91">
        <v>900002</v>
      </c>
      <c r="B9" s="86" t="s">
        <v>77</v>
      </c>
      <c r="C9" s="196">
        <v>728723.0599999999</v>
      </c>
    </row>
    <row r="10" spans="1:3" ht="11.25">
      <c r="A10" s="89">
        <v>4320</v>
      </c>
      <c r="B10" s="87" t="s">
        <v>78</v>
      </c>
      <c r="C10" s="197">
        <v>-138.18</v>
      </c>
    </row>
    <row r="11" spans="1:3" ht="22.5">
      <c r="A11" s="89">
        <v>4330</v>
      </c>
      <c r="B11" s="87" t="s">
        <v>79</v>
      </c>
      <c r="C11" s="197">
        <v>0</v>
      </c>
    </row>
    <row r="12" spans="1:3" ht="11.25">
      <c r="A12" s="89">
        <v>4340</v>
      </c>
      <c r="B12" s="87" t="s">
        <v>80</v>
      </c>
      <c r="C12" s="197">
        <v>0</v>
      </c>
    </row>
    <row r="13" spans="1:3" ht="11.25">
      <c r="A13" s="89">
        <v>4399</v>
      </c>
      <c r="B13" s="87" t="s">
        <v>81</v>
      </c>
      <c r="C13" s="197">
        <v>728861.24</v>
      </c>
    </row>
    <row r="14" spans="1:3" ht="11.25">
      <c r="A14" s="90">
        <v>4400</v>
      </c>
      <c r="B14" s="87" t="s">
        <v>82</v>
      </c>
      <c r="C14" s="197">
        <v>0</v>
      </c>
    </row>
    <row r="15" spans="1:3" ht="11.25">
      <c r="A15" s="91">
        <v>900003</v>
      </c>
      <c r="B15" s="86" t="s">
        <v>83</v>
      </c>
      <c r="C15" s="196">
        <v>114429763.60000001</v>
      </c>
    </row>
    <row r="16" spans="1:3" ht="11.25">
      <c r="A16" s="92">
        <v>52</v>
      </c>
      <c r="B16" s="87" t="s">
        <v>84</v>
      </c>
      <c r="C16" s="197">
        <v>0</v>
      </c>
    </row>
    <row r="17" spans="1:3" ht="11.25">
      <c r="A17" s="92">
        <v>62</v>
      </c>
      <c r="B17" s="87" t="s">
        <v>85</v>
      </c>
      <c r="C17" s="197">
        <v>0</v>
      </c>
    </row>
    <row r="18" spans="1:3" ht="11.25">
      <c r="A18" s="94" t="s">
        <v>97</v>
      </c>
      <c r="B18" s="87" t="s">
        <v>86</v>
      </c>
      <c r="C18" s="197">
        <v>114429763.60000001</v>
      </c>
    </row>
    <row r="19" spans="1:3" ht="11.25">
      <c r="A19" s="90">
        <v>4500</v>
      </c>
      <c r="B19" s="88" t="s">
        <v>92</v>
      </c>
      <c r="C19" s="196">
        <v>0</v>
      </c>
    </row>
    <row r="20" spans="1:3" ht="11.25">
      <c r="A20" s="172">
        <v>900004</v>
      </c>
      <c r="B20" s="174" t="s">
        <v>87</v>
      </c>
      <c r="C20" s="172">
        <f>+C8+C9-C15</f>
        <v>312013942.46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ignoredErrors>
    <ignoredError sqref="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8"/>
  <sheetViews>
    <sheetView zoomScaleSheetLayoutView="90" zoomScalePageLayoutView="0" workbookViewId="0" topLeftCell="A1">
      <selection activeCell="A7" sqref="A7:B7"/>
    </sheetView>
  </sheetViews>
  <sheetFormatPr defaultColWidth="11.421875" defaultRowHeight="15"/>
  <cols>
    <col min="1" max="1" width="20.7109375" style="9" customWidth="1"/>
    <col min="2" max="2" width="50.7109375" style="9" customWidth="1"/>
    <col min="3" max="3" width="17.7109375" style="10" customWidth="1"/>
    <col min="4" max="5" width="17.7109375" style="71" customWidth="1"/>
    <col min="6" max="6" width="14.7109375" style="9" customWidth="1"/>
    <col min="7" max="16384" width="11.421875" style="9" customWidth="1"/>
  </cols>
  <sheetData>
    <row r="1" spans="1:6" s="6" customFormat="1" ht="11.25">
      <c r="A1" s="1" t="s">
        <v>2</v>
      </c>
      <c r="B1" s="1"/>
      <c r="C1" s="2"/>
      <c r="D1" s="3"/>
      <c r="E1" s="4"/>
      <c r="F1" s="5"/>
    </row>
    <row r="2" spans="1:5" s="6" customFormat="1" ht="11.25">
      <c r="A2" s="1" t="s">
        <v>90</v>
      </c>
      <c r="B2" s="1"/>
      <c r="C2" s="2"/>
      <c r="D2" s="3"/>
      <c r="E2" s="4"/>
    </row>
    <row r="3" spans="3:5" s="6" customFormat="1" ht="11.25">
      <c r="C3" s="7"/>
      <c r="D3" s="3"/>
      <c r="E3" s="4"/>
    </row>
    <row r="4" spans="3:5" s="6" customFormat="1" ht="11.25">
      <c r="C4" s="7"/>
      <c r="D4" s="3"/>
      <c r="E4" s="4"/>
    </row>
    <row r="5" spans="1:6" ht="11.25">
      <c r="A5" s="67"/>
      <c r="B5" s="67"/>
      <c r="C5" s="70"/>
      <c r="D5" s="67"/>
      <c r="E5" s="70"/>
      <c r="F5" s="6"/>
    </row>
    <row r="6" spans="1:6" ht="11.25">
      <c r="A6" s="67"/>
      <c r="B6" s="67"/>
      <c r="C6" s="70"/>
      <c r="D6" s="67"/>
      <c r="E6" s="70"/>
      <c r="F6" s="6"/>
    </row>
    <row r="7" spans="1:5" ht="11.25" customHeight="1">
      <c r="A7" s="170" t="s">
        <v>50</v>
      </c>
      <c r="B7" s="171"/>
      <c r="C7" s="11"/>
      <c r="D7" s="6"/>
      <c r="E7" s="171" t="s">
        <v>3</v>
      </c>
    </row>
    <row r="8" spans="1:6" ht="11.25">
      <c r="A8" s="6"/>
      <c r="B8" s="6"/>
      <c r="C8" s="7"/>
      <c r="D8" s="6"/>
      <c r="E8" s="7"/>
      <c r="F8" s="6"/>
    </row>
    <row r="9" spans="1:6" ht="15" customHeight="1">
      <c r="A9" s="170" t="s">
        <v>4</v>
      </c>
      <c r="B9" s="171" t="s">
        <v>5</v>
      </c>
      <c r="C9" s="170" t="s">
        <v>6</v>
      </c>
      <c r="D9" s="171" t="s">
        <v>7</v>
      </c>
      <c r="E9" s="171" t="s">
        <v>8</v>
      </c>
      <c r="F9" s="14"/>
    </row>
    <row r="10" spans="1:6" ht="11.25">
      <c r="A10" s="139" t="s">
        <v>275</v>
      </c>
      <c r="B10" s="137" t="s">
        <v>276</v>
      </c>
      <c r="C10" s="121">
        <v>4049281.08</v>
      </c>
      <c r="D10" s="61"/>
      <c r="E10" s="54"/>
      <c r="F10" s="12"/>
    </row>
    <row r="11" spans="1:6" ht="11.25">
      <c r="A11" s="139" t="s">
        <v>277</v>
      </c>
      <c r="B11" s="139" t="s">
        <v>278</v>
      </c>
      <c r="C11" s="121">
        <v>1045160.75</v>
      </c>
      <c r="D11" s="61"/>
      <c r="E11" s="54"/>
      <c r="F11" s="12"/>
    </row>
    <row r="12" spans="1:6" ht="11.25">
      <c r="A12" s="139" t="s">
        <v>279</v>
      </c>
      <c r="B12" s="139" t="s">
        <v>280</v>
      </c>
      <c r="C12" s="121">
        <v>2894097.85</v>
      </c>
      <c r="D12" s="61"/>
      <c r="E12" s="54"/>
      <c r="F12" s="12"/>
    </row>
    <row r="13" spans="1:6" ht="11.25">
      <c r="A13" s="139" t="s">
        <v>625</v>
      </c>
      <c r="B13" s="139" t="s">
        <v>626</v>
      </c>
      <c r="C13" s="121">
        <v>4588.64</v>
      </c>
      <c r="D13" s="61"/>
      <c r="E13" s="54"/>
      <c r="F13" s="12"/>
    </row>
    <row r="14" spans="1:6" ht="11.25">
      <c r="A14" s="139" t="s">
        <v>654</v>
      </c>
      <c r="B14" s="139" t="s">
        <v>655</v>
      </c>
      <c r="C14" s="121">
        <v>5000000</v>
      </c>
      <c r="D14" s="61"/>
      <c r="E14" s="54"/>
      <c r="F14" s="12"/>
    </row>
    <row r="15" spans="1:6" ht="11.25">
      <c r="A15" s="139" t="s">
        <v>722</v>
      </c>
      <c r="B15" s="139" t="s">
        <v>723</v>
      </c>
      <c r="C15" s="121">
        <v>300000</v>
      </c>
      <c r="D15" s="61"/>
      <c r="E15" s="54"/>
      <c r="F15" s="12"/>
    </row>
    <row r="16" spans="1:6" ht="11.25">
      <c r="A16" s="170"/>
      <c r="B16" s="171" t="s">
        <v>106</v>
      </c>
      <c r="C16" s="172">
        <f>SUM(C10:C15)</f>
        <v>13293128.32</v>
      </c>
      <c r="D16" s="171"/>
      <c r="E16" s="171"/>
      <c r="F16" s="13"/>
    </row>
    <row r="17" spans="1:6" ht="11.25">
      <c r="A17" s="67"/>
      <c r="B17" s="67"/>
      <c r="C17" s="173"/>
      <c r="D17" s="67"/>
      <c r="E17" s="70"/>
      <c r="F17" s="6"/>
    </row>
    <row r="18" spans="1:6" ht="11.25">
      <c r="A18" s="67"/>
      <c r="B18" s="67"/>
      <c r="C18" s="70"/>
      <c r="D18" s="67"/>
      <c r="E18" s="70"/>
      <c r="F18" s="6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9"/>
    <dataValidation allowBlank="1" showInputMessage="1" showErrorMessage="1" prompt="Especificar el tipo de instrumento de inversión: Bondes, Petrobonos, Cetes, Mesa de dinero, etc." sqref="D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C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856AA6"/>
  </sheetPr>
  <dimension ref="A1:C35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20.7109375" style="84" customWidth="1"/>
    <col min="2" max="2" width="50.7109375" style="84" customWidth="1"/>
    <col min="3" max="3" width="17.7109375" style="122" customWidth="1"/>
    <col min="4" max="16384" width="11.421875" style="84" customWidth="1"/>
  </cols>
  <sheetData>
    <row r="1" ht="11.25">
      <c r="A1" s="29" t="s">
        <v>2</v>
      </c>
    </row>
    <row r="2" ht="11.25">
      <c r="A2" s="29"/>
    </row>
    <row r="3" spans="1:3" s="98" customFormat="1" ht="11.25">
      <c r="A3" s="29"/>
      <c r="C3" s="122"/>
    </row>
    <row r="4" ht="11.25">
      <c r="A4" s="29"/>
    </row>
    <row r="5" spans="1:3" ht="11.25" customHeight="1">
      <c r="A5" s="172" t="s">
        <v>89</v>
      </c>
      <c r="B5" s="174"/>
      <c r="C5" s="172" t="s">
        <v>101</v>
      </c>
    </row>
    <row r="6" spans="1:3" ht="11.25" customHeight="1">
      <c r="A6" s="99"/>
      <c r="B6" s="100"/>
      <c r="C6" s="195"/>
    </row>
    <row r="7" spans="1:3" ht="15" customHeight="1">
      <c r="A7" s="172" t="s">
        <v>4</v>
      </c>
      <c r="B7" s="174" t="s">
        <v>5</v>
      </c>
      <c r="C7" s="172" t="s">
        <v>11</v>
      </c>
    </row>
    <row r="8" spans="1:3" ht="11.25">
      <c r="A8" s="93">
        <v>900001</v>
      </c>
      <c r="B8" s="85" t="s">
        <v>53</v>
      </c>
      <c r="C8" s="121">
        <v>231767166.37000003</v>
      </c>
    </row>
    <row r="9" spans="1:3" ht="11.25">
      <c r="A9" s="93">
        <v>900002</v>
      </c>
      <c r="B9" s="85" t="s">
        <v>54</v>
      </c>
      <c r="C9" s="123">
        <v>40674198.080000006</v>
      </c>
    </row>
    <row r="10" spans="1:3" ht="11.25">
      <c r="A10" s="89">
        <v>5100</v>
      </c>
      <c r="B10" s="87" t="s">
        <v>55</v>
      </c>
      <c r="C10" s="121">
        <v>254828.41</v>
      </c>
    </row>
    <row r="11" spans="1:3" ht="11.25">
      <c r="A11" s="89">
        <v>5200</v>
      </c>
      <c r="B11" s="87" t="s">
        <v>56</v>
      </c>
      <c r="C11" s="121">
        <v>51660.08</v>
      </c>
    </row>
    <row r="12" spans="1:3" ht="11.25">
      <c r="A12" s="89">
        <v>5300</v>
      </c>
      <c r="B12" s="87" t="s">
        <v>57</v>
      </c>
      <c r="C12" s="121">
        <v>115332.57</v>
      </c>
    </row>
    <row r="13" spans="1:3" ht="11.25">
      <c r="A13" s="89">
        <v>5400</v>
      </c>
      <c r="B13" s="87" t="s">
        <v>58</v>
      </c>
      <c r="C13" s="121">
        <v>987782.42</v>
      </c>
    </row>
    <row r="14" spans="1:3" ht="11.25">
      <c r="A14" s="89">
        <v>5500</v>
      </c>
      <c r="B14" s="87" t="s">
        <v>59</v>
      </c>
      <c r="C14" s="121">
        <v>0</v>
      </c>
    </row>
    <row r="15" spans="1:3" ht="11.25">
      <c r="A15" s="89">
        <v>5600</v>
      </c>
      <c r="B15" s="87" t="s">
        <v>60</v>
      </c>
      <c r="C15" s="121">
        <v>4051466.62</v>
      </c>
    </row>
    <row r="16" spans="1:3" ht="11.25">
      <c r="A16" s="89">
        <v>5700</v>
      </c>
      <c r="B16" s="87" t="s">
        <v>61</v>
      </c>
      <c r="C16" s="121"/>
    </row>
    <row r="17" spans="1:3" ht="11.25">
      <c r="A17" s="89" t="s">
        <v>99</v>
      </c>
      <c r="B17" s="87" t="s">
        <v>62</v>
      </c>
      <c r="C17" s="121">
        <v>35213127.980000004</v>
      </c>
    </row>
    <row r="18" spans="1:3" ht="11.25">
      <c r="A18" s="89">
        <v>5900</v>
      </c>
      <c r="B18" s="87" t="s">
        <v>63</v>
      </c>
      <c r="C18" s="121"/>
    </row>
    <row r="19" spans="1:3" ht="11.25">
      <c r="A19" s="92">
        <v>6200</v>
      </c>
      <c r="B19" s="87" t="s">
        <v>64</v>
      </c>
      <c r="C19" s="121"/>
    </row>
    <row r="20" spans="1:3" ht="11.25">
      <c r="A20" s="92">
        <v>7200</v>
      </c>
      <c r="B20" s="87" t="s">
        <v>65</v>
      </c>
      <c r="C20" s="121"/>
    </row>
    <row r="21" spans="1:3" ht="11.25">
      <c r="A21" s="92">
        <v>7300</v>
      </c>
      <c r="B21" s="87" t="s">
        <v>66</v>
      </c>
      <c r="C21" s="121"/>
    </row>
    <row r="22" spans="1:3" ht="11.25">
      <c r="A22" s="92">
        <v>7500</v>
      </c>
      <c r="B22" s="87" t="s">
        <v>67</v>
      </c>
      <c r="C22" s="121"/>
    </row>
    <row r="23" spans="1:3" ht="11.25">
      <c r="A23" s="92">
        <v>7900</v>
      </c>
      <c r="B23" s="87" t="s">
        <v>68</v>
      </c>
      <c r="C23" s="121"/>
    </row>
    <row r="24" spans="1:3" ht="11.25">
      <c r="A24" s="92">
        <v>9100</v>
      </c>
      <c r="B24" s="87" t="s">
        <v>91</v>
      </c>
      <c r="C24" s="121">
        <v>0</v>
      </c>
    </row>
    <row r="25" spans="1:3" ht="11.25">
      <c r="A25" s="92">
        <v>9900</v>
      </c>
      <c r="B25" s="87" t="s">
        <v>69</v>
      </c>
      <c r="C25" s="121"/>
    </row>
    <row r="26" spans="1:3" ht="11.25">
      <c r="A26" s="92">
        <v>7400</v>
      </c>
      <c r="B26" s="88" t="s">
        <v>93</v>
      </c>
      <c r="C26" s="121"/>
    </row>
    <row r="27" spans="1:3" ht="11.25">
      <c r="A27" s="93">
        <v>900003</v>
      </c>
      <c r="B27" s="85" t="s">
        <v>96</v>
      </c>
      <c r="C27" s="123">
        <v>39585321.56999999</v>
      </c>
    </row>
    <row r="28" spans="1:3" ht="22.5">
      <c r="A28" s="89">
        <v>5510</v>
      </c>
      <c r="B28" s="87" t="s">
        <v>70</v>
      </c>
      <c r="C28" s="121"/>
    </row>
    <row r="29" spans="1:3" ht="11.25">
      <c r="A29" s="89">
        <v>5520</v>
      </c>
      <c r="B29" s="87" t="s">
        <v>71</v>
      </c>
      <c r="C29" s="121"/>
    </row>
    <row r="30" spans="1:3" ht="11.25">
      <c r="A30" s="89">
        <v>5530</v>
      </c>
      <c r="B30" s="87" t="s">
        <v>72</v>
      </c>
      <c r="C30" s="121"/>
    </row>
    <row r="31" spans="1:3" ht="22.5">
      <c r="A31" s="89">
        <v>5540</v>
      </c>
      <c r="B31" s="87" t="s">
        <v>73</v>
      </c>
      <c r="C31" s="121"/>
    </row>
    <row r="32" spans="1:3" ht="11.25">
      <c r="A32" s="89">
        <v>5550</v>
      </c>
      <c r="B32" s="87" t="s">
        <v>74</v>
      </c>
      <c r="C32" s="121"/>
    </row>
    <row r="33" spans="1:3" ht="11.25">
      <c r="A33" s="89">
        <v>5590</v>
      </c>
      <c r="B33" s="87" t="s">
        <v>94</v>
      </c>
      <c r="C33" s="121">
        <v>39543157</v>
      </c>
    </row>
    <row r="34" spans="1:3" ht="11.25">
      <c r="A34" s="89">
        <v>5600</v>
      </c>
      <c r="B34" s="88" t="s">
        <v>95</v>
      </c>
      <c r="C34" s="121">
        <v>42164.56999999285</v>
      </c>
    </row>
    <row r="35" spans="1:3" ht="11.25">
      <c r="A35" s="172">
        <v>900004</v>
      </c>
      <c r="B35" s="174" t="s">
        <v>75</v>
      </c>
      <c r="C35" s="172">
        <v>230678289.86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1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8" width="17.7109375" style="7" customWidth="1"/>
    <col min="9" max="9" width="11.421875" style="6" customWidth="1"/>
    <col min="10" max="16384" width="11.421875" style="6" customWidth="1"/>
  </cols>
  <sheetData>
    <row r="1" spans="1:8" ht="11.25">
      <c r="A1" s="1" t="s">
        <v>2</v>
      </c>
      <c r="B1" s="1"/>
      <c r="G1" s="15"/>
      <c r="H1" s="15"/>
    </row>
    <row r="2" spans="1:4" ht="11.25">
      <c r="A2" s="1" t="s">
        <v>90</v>
      </c>
      <c r="B2" s="1"/>
      <c r="C2" s="10"/>
      <c r="D2" s="10"/>
    </row>
    <row r="3" spans="2:4" ht="11.25">
      <c r="B3" s="1"/>
      <c r="C3" s="10"/>
      <c r="D3" s="10"/>
    </row>
    <row r="4" ht="11.25">
      <c r="H4" s="171" t="s">
        <v>9</v>
      </c>
    </row>
    <row r="5" spans="1:6" s="17" customFormat="1" ht="11.25" customHeight="1">
      <c r="A5" s="170" t="s">
        <v>45</v>
      </c>
      <c r="B5" s="171"/>
      <c r="C5" s="16"/>
      <c r="D5" s="16"/>
      <c r="E5" s="7"/>
      <c r="F5" s="7"/>
    </row>
    <row r="6" spans="1:8" ht="11.25">
      <c r="A6" s="8"/>
      <c r="B6" s="8"/>
      <c r="C6" s="2"/>
      <c r="D6" s="2"/>
      <c r="E6" s="2"/>
      <c r="F6" s="2"/>
      <c r="G6" s="2"/>
      <c r="H6" s="2"/>
    </row>
    <row r="7" spans="1:8" ht="15" customHeight="1">
      <c r="A7" s="170" t="s">
        <v>4</v>
      </c>
      <c r="B7" s="171" t="s">
        <v>5</v>
      </c>
      <c r="C7" s="170" t="s">
        <v>6</v>
      </c>
      <c r="D7" s="171">
        <v>2016</v>
      </c>
      <c r="E7" s="170">
        <v>2015</v>
      </c>
      <c r="F7" s="171">
        <v>2014</v>
      </c>
      <c r="G7" s="170" t="s">
        <v>52</v>
      </c>
      <c r="H7" s="171" t="s">
        <v>624</v>
      </c>
    </row>
    <row r="8" spans="1:8" s="127" customFormat="1" ht="11.25">
      <c r="A8" s="130" t="s">
        <v>614</v>
      </c>
      <c r="B8" s="130" t="s">
        <v>615</v>
      </c>
      <c r="C8" s="54">
        <v>18642814.16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</row>
    <row r="9" spans="1:8" s="127" customFormat="1" ht="11.25">
      <c r="A9" s="130" t="s">
        <v>616</v>
      </c>
      <c r="B9" s="130" t="s">
        <v>608</v>
      </c>
      <c r="C9" s="54">
        <v>2687253.33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</row>
    <row r="10" spans="1:9" s="110" customFormat="1" ht="11.25">
      <c r="A10" s="68" t="s">
        <v>281</v>
      </c>
      <c r="B10" s="68" t="s">
        <v>282</v>
      </c>
      <c r="C10" s="54">
        <v>2705.36</v>
      </c>
      <c r="D10" s="54">
        <v>351.21</v>
      </c>
      <c r="E10" s="54">
        <v>430.37</v>
      </c>
      <c r="F10" s="54">
        <v>705.6</v>
      </c>
      <c r="G10" s="54">
        <v>519.13</v>
      </c>
      <c r="H10" s="54">
        <v>679.45</v>
      </c>
      <c r="I10" s="127"/>
    </row>
    <row r="11" spans="1:9" s="110" customFormat="1" ht="11.25">
      <c r="A11" s="68" t="s">
        <v>283</v>
      </c>
      <c r="B11" s="68" t="s">
        <v>284</v>
      </c>
      <c r="C11" s="54">
        <v>2473.49</v>
      </c>
      <c r="D11" s="54">
        <v>288.06</v>
      </c>
      <c r="E11" s="54">
        <v>367.22</v>
      </c>
      <c r="F11" s="54">
        <v>642.47</v>
      </c>
      <c r="G11" s="54">
        <v>456</v>
      </c>
      <c r="H11" s="54">
        <v>616.34</v>
      </c>
      <c r="I11" s="127"/>
    </row>
    <row r="12" spans="1:9" s="110" customFormat="1" ht="11.25">
      <c r="A12" s="68" t="s">
        <v>285</v>
      </c>
      <c r="B12" s="68" t="s">
        <v>286</v>
      </c>
      <c r="C12" s="54">
        <v>22031.88</v>
      </c>
      <c r="D12" s="54">
        <v>2971.84</v>
      </c>
      <c r="E12" s="54">
        <v>3641.41</v>
      </c>
      <c r="F12" s="54">
        <v>4307.94</v>
      </c>
      <c r="G12" s="54">
        <v>4307.94</v>
      </c>
      <c r="H12" s="54">
        <v>5863.23</v>
      </c>
      <c r="I12" s="127"/>
    </row>
    <row r="13" spans="1:9" s="110" customFormat="1" ht="11.25">
      <c r="A13" s="68" t="s">
        <v>287</v>
      </c>
      <c r="B13" s="68" t="s">
        <v>288</v>
      </c>
      <c r="C13" s="54">
        <v>6740.43</v>
      </c>
      <c r="D13" s="54">
        <v>812.27</v>
      </c>
      <c r="E13" s="54">
        <v>1035.42</v>
      </c>
      <c r="F13" s="54">
        <v>1257.81</v>
      </c>
      <c r="G13" s="54">
        <v>1257.81</v>
      </c>
      <c r="H13" s="54">
        <v>1775.94</v>
      </c>
      <c r="I13" s="127"/>
    </row>
    <row r="14" spans="1:9" s="110" customFormat="1" ht="22.5">
      <c r="A14" s="68" t="s">
        <v>289</v>
      </c>
      <c r="B14" s="68" t="s">
        <v>290</v>
      </c>
      <c r="C14" s="54">
        <v>5450821.26</v>
      </c>
      <c r="D14" s="54">
        <v>224204.29</v>
      </c>
      <c r="E14" s="54">
        <v>307972.23</v>
      </c>
      <c r="F14" s="54">
        <v>12753411.44</v>
      </c>
      <c r="G14" s="54">
        <v>534598.12</v>
      </c>
      <c r="H14" s="54">
        <v>158237.69</v>
      </c>
      <c r="I14" s="127"/>
    </row>
    <row r="15" spans="1:8" s="127" customFormat="1" ht="11.25">
      <c r="A15" s="68" t="s">
        <v>693</v>
      </c>
      <c r="B15" s="68" t="s">
        <v>339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</row>
    <row r="16" spans="1:9" s="110" customFormat="1" ht="22.5">
      <c r="A16" s="68" t="s">
        <v>291</v>
      </c>
      <c r="B16" s="68" t="s">
        <v>292</v>
      </c>
      <c r="C16" s="54">
        <v>7537.64</v>
      </c>
      <c r="D16" s="54">
        <v>0</v>
      </c>
      <c r="E16" s="54">
        <v>0</v>
      </c>
      <c r="F16" s="54">
        <v>0</v>
      </c>
      <c r="G16" s="54">
        <v>558.56</v>
      </c>
      <c r="H16" s="54">
        <v>558.56</v>
      </c>
      <c r="I16" s="127"/>
    </row>
    <row r="17" spans="1:8" s="127" customFormat="1" ht="11.25">
      <c r="A17" s="68" t="s">
        <v>694</v>
      </c>
      <c r="B17" s="68" t="s">
        <v>342</v>
      </c>
      <c r="C17" s="54">
        <v>1111.44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</row>
    <row r="18" spans="1:8" s="127" customFormat="1" ht="11.25">
      <c r="A18" s="130" t="s">
        <v>617</v>
      </c>
      <c r="B18" s="130" t="s">
        <v>609</v>
      </c>
      <c r="C18" s="54">
        <v>97024.38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</row>
    <row r="19" spans="1:9" s="110" customFormat="1" ht="11.25">
      <c r="A19" s="68" t="s">
        <v>293</v>
      </c>
      <c r="B19" s="68" t="s">
        <v>294</v>
      </c>
      <c r="C19" s="54">
        <v>2155.14</v>
      </c>
      <c r="D19" s="54">
        <v>0</v>
      </c>
      <c r="E19" s="54">
        <v>64.48</v>
      </c>
      <c r="F19" s="54">
        <v>0</v>
      </c>
      <c r="G19" s="54">
        <v>0</v>
      </c>
      <c r="H19" s="54">
        <v>0</v>
      </c>
      <c r="I19" s="127"/>
    </row>
    <row r="20" spans="1:8" s="127" customFormat="1" ht="11.25">
      <c r="A20" s="164" t="s">
        <v>731</v>
      </c>
      <c r="B20" s="164" t="s">
        <v>343</v>
      </c>
      <c r="C20" s="54">
        <v>609.11</v>
      </c>
      <c r="D20" s="54">
        <v>0</v>
      </c>
      <c r="E20" s="54">
        <v>0</v>
      </c>
      <c r="F20" s="54">
        <v>0</v>
      </c>
      <c r="G20" s="54"/>
      <c r="H20" s="54"/>
    </row>
    <row r="21" spans="1:9" s="110" customFormat="1" ht="11.25">
      <c r="A21" s="68" t="s">
        <v>295</v>
      </c>
      <c r="B21" s="68" t="s">
        <v>296</v>
      </c>
      <c r="C21" s="54">
        <v>0</v>
      </c>
      <c r="D21" s="54">
        <v>511.36</v>
      </c>
      <c r="E21" s="54">
        <v>511.36</v>
      </c>
      <c r="F21" s="54">
        <v>511.36</v>
      </c>
      <c r="G21" s="54">
        <v>1091.19</v>
      </c>
      <c r="H21" s="54">
        <v>1091.96</v>
      </c>
      <c r="I21" s="127"/>
    </row>
    <row r="22" spans="1:9" s="110" customFormat="1" ht="11.25">
      <c r="A22" s="68" t="s">
        <v>297</v>
      </c>
      <c r="B22" s="68" t="s">
        <v>298</v>
      </c>
      <c r="C22" s="54">
        <v>0</v>
      </c>
      <c r="D22" s="54">
        <v>569.25</v>
      </c>
      <c r="E22" s="54">
        <v>569.25</v>
      </c>
      <c r="F22" s="54">
        <v>569.25</v>
      </c>
      <c r="G22" s="54">
        <v>1220.02</v>
      </c>
      <c r="H22" s="54">
        <v>1441.24</v>
      </c>
      <c r="I22" s="127"/>
    </row>
    <row r="23" spans="1:9" s="110" customFormat="1" ht="22.5">
      <c r="A23" s="68" t="s">
        <v>299</v>
      </c>
      <c r="B23" s="68" t="s">
        <v>300</v>
      </c>
      <c r="C23" s="54">
        <v>4723.2</v>
      </c>
      <c r="D23" s="54">
        <v>129.49</v>
      </c>
      <c r="E23" s="54">
        <v>81.92</v>
      </c>
      <c r="F23" s="54">
        <v>411.14</v>
      </c>
      <c r="G23" s="54">
        <v>81.92</v>
      </c>
      <c r="H23" s="54">
        <v>143.87</v>
      </c>
      <c r="I23" s="127"/>
    </row>
    <row r="24" spans="1:9" s="110" customFormat="1" ht="11.25">
      <c r="A24" s="68" t="s">
        <v>301</v>
      </c>
      <c r="B24" s="68" t="s">
        <v>302</v>
      </c>
      <c r="C24" s="54">
        <v>4688.3</v>
      </c>
      <c r="D24" s="54">
        <v>493.41</v>
      </c>
      <c r="E24" s="54">
        <v>536.56</v>
      </c>
      <c r="F24" s="54">
        <v>1102.12</v>
      </c>
      <c r="G24" s="54">
        <v>723.6</v>
      </c>
      <c r="H24" s="54">
        <v>1061.6</v>
      </c>
      <c r="I24" s="127"/>
    </row>
    <row r="25" spans="1:9" s="110" customFormat="1" ht="11.25">
      <c r="A25" s="68" t="s">
        <v>303</v>
      </c>
      <c r="B25" s="68" t="s">
        <v>304</v>
      </c>
      <c r="C25" s="54">
        <v>404756.86</v>
      </c>
      <c r="D25" s="54">
        <v>0</v>
      </c>
      <c r="E25" s="54">
        <v>0</v>
      </c>
      <c r="F25" s="54">
        <v>0</v>
      </c>
      <c r="G25" s="54">
        <v>440.17</v>
      </c>
      <c r="H25" s="54">
        <v>440.17</v>
      </c>
      <c r="I25" s="127"/>
    </row>
    <row r="26" spans="1:8" s="127" customFormat="1" ht="11.25">
      <c r="A26" s="68" t="s">
        <v>618</v>
      </c>
      <c r="B26" s="68" t="s">
        <v>305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-3194.8</v>
      </c>
    </row>
    <row r="27" spans="1:8" s="127" customFormat="1" ht="11.25">
      <c r="A27" s="20" t="s">
        <v>667</v>
      </c>
      <c r="B27" s="127" t="s">
        <v>346</v>
      </c>
      <c r="C27" s="54">
        <v>8640.92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</row>
    <row r="28" spans="1:8" s="127" customFormat="1" ht="11.25">
      <c r="A28" s="20" t="s">
        <v>695</v>
      </c>
      <c r="B28" s="127" t="s">
        <v>347</v>
      </c>
      <c r="C28" s="54">
        <v>2001.21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</row>
    <row r="29" spans="1:8" s="127" customFormat="1" ht="11.25">
      <c r="A29" s="20"/>
      <c r="C29" s="54"/>
      <c r="D29" s="54"/>
      <c r="E29" s="54"/>
      <c r="F29" s="54"/>
      <c r="G29" s="54">
        <v>0</v>
      </c>
      <c r="H29" s="54">
        <v>0</v>
      </c>
    </row>
    <row r="30" spans="1:8" s="127" customFormat="1" ht="11.25">
      <c r="A30" s="68" t="s">
        <v>619</v>
      </c>
      <c r="B30" s="68" t="s">
        <v>306</v>
      </c>
      <c r="C30" s="54">
        <v>1367.59</v>
      </c>
      <c r="D30" s="54">
        <v>0</v>
      </c>
      <c r="E30" s="54">
        <v>0</v>
      </c>
      <c r="F30" s="54">
        <v>0</v>
      </c>
      <c r="G30" s="54">
        <v>0</v>
      </c>
      <c r="H30" s="54">
        <v>241.26</v>
      </c>
    </row>
    <row r="31" spans="1:9" s="110" customFormat="1" ht="11.25">
      <c r="A31" s="68" t="s">
        <v>307</v>
      </c>
      <c r="B31" s="68" t="s">
        <v>308</v>
      </c>
      <c r="C31" s="54">
        <v>0</v>
      </c>
      <c r="D31" s="54">
        <v>1134.09</v>
      </c>
      <c r="E31" s="54">
        <v>4140.43</v>
      </c>
      <c r="F31" s="54">
        <v>4140.43</v>
      </c>
      <c r="G31" s="54">
        <v>5455.62</v>
      </c>
      <c r="H31" s="54">
        <v>8745.21</v>
      </c>
      <c r="I31" s="127"/>
    </row>
    <row r="32" spans="1:9" s="110" customFormat="1" ht="11.25">
      <c r="A32" s="68" t="s">
        <v>309</v>
      </c>
      <c r="B32" s="68" t="s">
        <v>310</v>
      </c>
      <c r="C32" s="54">
        <v>0</v>
      </c>
      <c r="D32" s="54">
        <v>1187.35</v>
      </c>
      <c r="E32" s="54">
        <v>13438.35</v>
      </c>
      <c r="F32" s="54">
        <v>14675.85</v>
      </c>
      <c r="G32" s="54">
        <v>17645.85</v>
      </c>
      <c r="H32" s="54">
        <v>21364.3</v>
      </c>
      <c r="I32" s="127"/>
    </row>
    <row r="33" spans="1:9" s="110" customFormat="1" ht="11.25">
      <c r="A33" s="68" t="s">
        <v>311</v>
      </c>
      <c r="B33" s="68" t="s">
        <v>312</v>
      </c>
      <c r="C33" s="54">
        <v>29511449.86</v>
      </c>
      <c r="D33" s="54">
        <v>26838239.26</v>
      </c>
      <c r="E33" s="54">
        <v>25925209.5</v>
      </c>
      <c r="F33" s="54">
        <v>22145720.43</v>
      </c>
      <c r="G33" s="54">
        <v>19737384.17</v>
      </c>
      <c r="H33" s="54">
        <v>18377215.8</v>
      </c>
      <c r="I33" s="127"/>
    </row>
    <row r="34" spans="1:9" s="110" customFormat="1" ht="11.25">
      <c r="A34" s="68" t="s">
        <v>313</v>
      </c>
      <c r="B34" s="68" t="s">
        <v>314</v>
      </c>
      <c r="C34" s="54">
        <v>0</v>
      </c>
      <c r="D34" s="54">
        <v>0</v>
      </c>
      <c r="E34" s="54">
        <v>99</v>
      </c>
      <c r="F34" s="54">
        <v>99</v>
      </c>
      <c r="G34" s="54">
        <v>99</v>
      </c>
      <c r="H34" s="54">
        <v>166.46</v>
      </c>
      <c r="I34" s="127"/>
    </row>
    <row r="35" spans="1:9" s="110" customFormat="1" ht="11.25">
      <c r="A35" s="68" t="s">
        <v>315</v>
      </c>
      <c r="B35" s="68" t="s">
        <v>316</v>
      </c>
      <c r="C35" s="54">
        <v>27170408.99</v>
      </c>
      <c r="D35" s="54">
        <v>45217762.38</v>
      </c>
      <c r="E35" s="54">
        <v>47506565.48</v>
      </c>
      <c r="F35" s="54">
        <v>43610822.41</v>
      </c>
      <c r="G35" s="54">
        <v>43705241.94</v>
      </c>
      <c r="H35" s="54">
        <v>42283966.17</v>
      </c>
      <c r="I35" s="127"/>
    </row>
    <row r="36" spans="1:9" s="110" customFormat="1" ht="11.25">
      <c r="A36" s="68" t="s">
        <v>317</v>
      </c>
      <c r="B36" s="68" t="s">
        <v>318</v>
      </c>
      <c r="C36" s="54">
        <v>3935291.58</v>
      </c>
      <c r="D36" s="54">
        <v>6579124.3</v>
      </c>
      <c r="E36" s="54">
        <v>6630446.49</v>
      </c>
      <c r="F36" s="54">
        <v>6037934.25</v>
      </c>
      <c r="G36" s="54">
        <v>5999672.27</v>
      </c>
      <c r="H36" s="54">
        <v>5758254.32</v>
      </c>
      <c r="I36" s="127"/>
    </row>
    <row r="37" spans="1:9" s="110" customFormat="1" ht="11.25">
      <c r="A37" s="68" t="s">
        <v>319</v>
      </c>
      <c r="B37" s="68" t="s">
        <v>320</v>
      </c>
      <c r="C37" s="54">
        <v>439642.77</v>
      </c>
      <c r="D37" s="54">
        <v>3400093.63</v>
      </c>
      <c r="E37" s="54">
        <v>527977.71</v>
      </c>
      <c r="F37" s="54">
        <v>260488.34</v>
      </c>
      <c r="G37" s="54">
        <v>1318148.02</v>
      </c>
      <c r="H37" s="54">
        <v>786211.31</v>
      </c>
      <c r="I37" s="127"/>
    </row>
    <row r="38" spans="1:9" s="110" customFormat="1" ht="11.25">
      <c r="A38" s="68" t="s">
        <v>321</v>
      </c>
      <c r="B38" s="68" t="s">
        <v>322</v>
      </c>
      <c r="C38" s="54">
        <v>5694.94</v>
      </c>
      <c r="D38" s="54">
        <v>2039.07</v>
      </c>
      <c r="E38" s="54">
        <v>2232.91</v>
      </c>
      <c r="F38" s="54">
        <v>2232.91</v>
      </c>
      <c r="G38" s="54">
        <v>2232.91</v>
      </c>
      <c r="H38" s="54">
        <v>2799.39</v>
      </c>
      <c r="I38" s="127"/>
    </row>
    <row r="39" spans="1:9" s="110" customFormat="1" ht="11.25">
      <c r="A39" s="68" t="s">
        <v>323</v>
      </c>
      <c r="B39" s="68" t="s">
        <v>324</v>
      </c>
      <c r="C39" s="54">
        <v>13677.22</v>
      </c>
      <c r="D39" s="54">
        <v>2489.57</v>
      </c>
      <c r="E39" s="54">
        <v>2559.17</v>
      </c>
      <c r="F39" s="54">
        <v>2559.17</v>
      </c>
      <c r="G39" s="54">
        <v>2559.17</v>
      </c>
      <c r="H39" s="54">
        <v>3104.74</v>
      </c>
      <c r="I39" s="127"/>
    </row>
    <row r="40" spans="1:8" s="127" customFormat="1" ht="11.25">
      <c r="A40" s="68" t="s">
        <v>620</v>
      </c>
      <c r="B40" s="68" t="s">
        <v>621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-241.26</v>
      </c>
    </row>
    <row r="41" spans="1:8" s="127" customFormat="1" ht="11.25">
      <c r="A41" s="68" t="s">
        <v>622</v>
      </c>
      <c r="B41" s="68" t="s">
        <v>623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3194.8</v>
      </c>
    </row>
    <row r="42" spans="1:8" s="127" customFormat="1" ht="11.25">
      <c r="A42" s="68" t="s">
        <v>660</v>
      </c>
      <c r="B42" s="68" t="s">
        <v>350</v>
      </c>
      <c r="C42" s="54">
        <v>2222.57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</row>
    <row r="43" spans="1:8" s="127" customFormat="1" ht="11.25">
      <c r="A43" s="68" t="s">
        <v>325</v>
      </c>
      <c r="B43" s="68" t="s">
        <v>326</v>
      </c>
      <c r="C43" s="54">
        <v>3961559.91</v>
      </c>
      <c r="D43" s="54">
        <v>0</v>
      </c>
      <c r="E43" s="54">
        <v>0</v>
      </c>
      <c r="F43" s="54">
        <v>0</v>
      </c>
      <c r="G43" s="54">
        <v>4116799.5</v>
      </c>
      <c r="H43" s="54">
        <v>0</v>
      </c>
    </row>
    <row r="44" spans="1:8" s="127" customFormat="1" ht="11.25">
      <c r="A44" s="68" t="s">
        <v>696</v>
      </c>
      <c r="B44" s="68" t="s">
        <v>599</v>
      </c>
      <c r="C44" s="54">
        <v>4703.14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</row>
    <row r="45" spans="1:8" s="127" customFormat="1" ht="11.25">
      <c r="A45" s="68" t="s">
        <v>327</v>
      </c>
      <c r="B45" s="68" t="s">
        <v>328</v>
      </c>
      <c r="C45" s="54">
        <v>2152408.92</v>
      </c>
      <c r="D45" s="54">
        <v>5205970.15</v>
      </c>
      <c r="E45" s="54">
        <v>4843014.77</v>
      </c>
      <c r="F45" s="54">
        <v>4207271.22</v>
      </c>
      <c r="G45" s="54">
        <v>0</v>
      </c>
      <c r="H45" s="54">
        <v>0</v>
      </c>
    </row>
    <row r="46" spans="1:8" s="127" customFormat="1" ht="11.25">
      <c r="A46" s="68" t="s">
        <v>528</v>
      </c>
      <c r="B46" s="68" t="s">
        <v>529</v>
      </c>
      <c r="C46" s="54">
        <v>2784.21</v>
      </c>
      <c r="D46" s="54">
        <v>4237.77</v>
      </c>
      <c r="E46" s="54">
        <v>0</v>
      </c>
      <c r="F46" s="54">
        <v>0</v>
      </c>
      <c r="G46" s="54">
        <v>0</v>
      </c>
      <c r="H46" s="54">
        <v>0</v>
      </c>
    </row>
    <row r="47" spans="1:8" s="127" customFormat="1" ht="11.25">
      <c r="A47" s="164" t="s">
        <v>732</v>
      </c>
      <c r="B47" s="164" t="s">
        <v>728</v>
      </c>
      <c r="C47" s="54">
        <v>10.04</v>
      </c>
      <c r="D47" s="54">
        <v>0</v>
      </c>
      <c r="E47" s="54">
        <v>0</v>
      </c>
      <c r="F47" s="54">
        <v>0</v>
      </c>
      <c r="G47" s="54"/>
      <c r="H47" s="54"/>
    </row>
    <row r="48" spans="1:8" s="127" customFormat="1" ht="11.25">
      <c r="A48" s="68" t="s">
        <v>329</v>
      </c>
      <c r="B48" s="68" t="s">
        <v>330</v>
      </c>
      <c r="C48" s="54">
        <v>11214.63</v>
      </c>
      <c r="D48" s="54">
        <v>16444.74</v>
      </c>
      <c r="E48" s="54">
        <v>34594.25</v>
      </c>
      <c r="F48" s="54">
        <v>22216.14</v>
      </c>
      <c r="G48" s="54">
        <v>36233.92</v>
      </c>
      <c r="H48" s="54">
        <v>19399.93</v>
      </c>
    </row>
    <row r="49" spans="1:9" ht="11.25">
      <c r="A49" s="131"/>
      <c r="B49" s="131"/>
      <c r="C49" s="132"/>
      <c r="D49" s="132"/>
      <c r="E49" s="132"/>
      <c r="F49" s="132"/>
      <c r="G49" s="133"/>
      <c r="H49" s="133"/>
      <c r="I49" s="127"/>
    </row>
    <row r="50" spans="1:9" ht="11.25">
      <c r="A50" s="172"/>
      <c r="B50" s="174" t="s">
        <v>107</v>
      </c>
      <c r="C50" s="172">
        <f>SUM(C8:C49)</f>
        <v>94560524.47999997</v>
      </c>
      <c r="D50" s="174">
        <f>SUM(D8:D49)</f>
        <v>87499053.48999998</v>
      </c>
      <c r="E50" s="172">
        <f>SUM(E8:E49)</f>
        <v>85805488.27999997</v>
      </c>
      <c r="F50" s="174">
        <f>SUM(F8:F49)</f>
        <v>89071079.28</v>
      </c>
      <c r="G50" s="172">
        <f>SUM(G8:G49)</f>
        <v>75486726.83</v>
      </c>
      <c r="H50" s="174">
        <f>SUM(H8:H49)</f>
        <v>67433137.67999999</v>
      </c>
      <c r="I50" s="127"/>
    </row>
    <row r="51" spans="1:8" ht="11.25">
      <c r="A51" s="67"/>
      <c r="B51" s="67"/>
      <c r="C51" s="70"/>
      <c r="D51" s="70"/>
      <c r="E51" s="70"/>
      <c r="F51" s="70"/>
      <c r="G51" s="70"/>
      <c r="H51" s="70"/>
    </row>
    <row r="52" spans="1:8" ht="11.25">
      <c r="A52" s="67"/>
      <c r="B52" s="67"/>
      <c r="C52" s="70"/>
      <c r="D52" s="70"/>
      <c r="E52" s="70"/>
      <c r="F52" s="70"/>
      <c r="G52" s="70"/>
      <c r="H52" s="70"/>
    </row>
    <row r="53" spans="1:9" s="17" customFormat="1" ht="11.25" customHeight="1">
      <c r="A53" s="172" t="s">
        <v>51</v>
      </c>
      <c r="B53" s="174"/>
      <c r="C53" s="16"/>
      <c r="D53" s="16"/>
      <c r="E53" s="7"/>
      <c r="F53" s="7"/>
      <c r="G53" s="70"/>
      <c r="H53" s="174" t="s">
        <v>9</v>
      </c>
      <c r="I53" s="6"/>
    </row>
    <row r="54" spans="1:8" ht="11.25">
      <c r="A54" s="8"/>
      <c r="B54" s="8"/>
      <c r="C54" s="2"/>
      <c r="D54" s="2"/>
      <c r="E54" s="2"/>
      <c r="F54" s="2"/>
      <c r="G54" s="2"/>
      <c r="H54" s="2"/>
    </row>
    <row r="55" spans="1:9" ht="15" customHeight="1">
      <c r="A55" s="172" t="s">
        <v>4</v>
      </c>
      <c r="B55" s="174" t="s">
        <v>5</v>
      </c>
      <c r="C55" s="172" t="s">
        <v>6</v>
      </c>
      <c r="D55" s="174">
        <v>2016</v>
      </c>
      <c r="E55" s="172">
        <v>2015</v>
      </c>
      <c r="F55" s="174">
        <v>2014</v>
      </c>
      <c r="G55" s="172" t="s">
        <v>52</v>
      </c>
      <c r="H55" s="174" t="s">
        <v>624</v>
      </c>
      <c r="I55" s="17"/>
    </row>
    <row r="56" spans="1:8" ht="11.25">
      <c r="A56" s="68" t="s">
        <v>331</v>
      </c>
      <c r="B56" s="68" t="s">
        <v>332</v>
      </c>
      <c r="C56" s="134">
        <v>0</v>
      </c>
      <c r="D56" s="134">
        <v>-2224</v>
      </c>
      <c r="E56" s="134">
        <v>648.98</v>
      </c>
      <c r="F56" s="134">
        <v>2560.38</v>
      </c>
      <c r="G56" s="135">
        <v>504.71</v>
      </c>
      <c r="H56" s="134">
        <v>2048.62</v>
      </c>
    </row>
    <row r="57" spans="1:9" s="110" customFormat="1" ht="11.25">
      <c r="A57" s="68" t="s">
        <v>605</v>
      </c>
      <c r="B57" s="68" t="s">
        <v>532</v>
      </c>
      <c r="C57" s="134">
        <v>-101362.01</v>
      </c>
      <c r="D57" s="134">
        <v>1.2</v>
      </c>
      <c r="E57" s="134">
        <v>0</v>
      </c>
      <c r="F57" s="134">
        <v>0</v>
      </c>
      <c r="G57" s="135">
        <v>0</v>
      </c>
      <c r="H57" s="134">
        <v>0</v>
      </c>
      <c r="I57" s="6"/>
    </row>
    <row r="58" spans="1:9" s="95" customFormat="1" ht="11.25">
      <c r="A58" s="68" t="s">
        <v>333</v>
      </c>
      <c r="B58" s="68" t="s">
        <v>334</v>
      </c>
      <c r="C58" s="134">
        <v>0</v>
      </c>
      <c r="D58" s="134">
        <v>0</v>
      </c>
      <c r="E58" s="134">
        <v>35497.86</v>
      </c>
      <c r="F58" s="134">
        <v>101910.17</v>
      </c>
      <c r="G58" s="135">
        <v>44710.8</v>
      </c>
      <c r="H58" s="134">
        <v>112618.84</v>
      </c>
      <c r="I58" s="6"/>
    </row>
    <row r="59" spans="1:9" ht="11.25">
      <c r="A59" s="68" t="s">
        <v>335</v>
      </c>
      <c r="B59" s="68" t="s">
        <v>336</v>
      </c>
      <c r="C59" s="134">
        <v>37265610.45</v>
      </c>
      <c r="D59" s="134">
        <v>27105528.02</v>
      </c>
      <c r="E59" s="134">
        <v>24403998.07</v>
      </c>
      <c r="F59" s="134">
        <v>31035527.47</v>
      </c>
      <c r="G59" s="135">
        <v>14224745.89</v>
      </c>
      <c r="H59" s="134">
        <v>37559487.05</v>
      </c>
      <c r="I59" s="110"/>
    </row>
    <row r="60" spans="1:9" ht="11.25">
      <c r="A60" s="68"/>
      <c r="B60" s="68"/>
      <c r="C60" s="54"/>
      <c r="D60" s="54"/>
      <c r="E60" s="54"/>
      <c r="F60" s="54"/>
      <c r="G60" s="136"/>
      <c r="H60" s="54"/>
      <c r="I60" s="95"/>
    </row>
    <row r="61" spans="1:8" ht="11.25">
      <c r="A61" s="172"/>
      <c r="B61" s="174" t="s">
        <v>108</v>
      </c>
      <c r="C61" s="172">
        <f>SUM(C56:C60)</f>
        <v>37164248.440000005</v>
      </c>
      <c r="D61" s="174">
        <f>SUM(D56:D60)</f>
        <v>27103305.22</v>
      </c>
      <c r="E61" s="172">
        <f>SUM(E56:E60)</f>
        <v>24440144.91</v>
      </c>
      <c r="F61" s="174">
        <f>SUM(F56:F60)</f>
        <v>31139998.02</v>
      </c>
      <c r="G61" s="172">
        <f>SUM(G56:G60)</f>
        <v>14269961.4</v>
      </c>
      <c r="H61" s="174">
        <f>SUM(H56:H60)</f>
        <v>37674154.51</v>
      </c>
    </row>
  </sheetData>
  <sheetProtection/>
  <dataValidations count="7">
    <dataValidation allowBlank="1" showInputMessage="1" showErrorMessage="1" prompt="Saldo final al 31 de diciembre de 2012." sqref="G55:H55 G7:G9 H7:H48"/>
    <dataValidation allowBlank="1" showInputMessage="1" showErrorMessage="1" prompt="Corresponde al nombre o descripción de la cuenta de acuerdo al Plan de Cuentas emitido por el CONAC." sqref="B55 B21:B26 B19 B7 B10:B14 B30:B40 B16"/>
    <dataValidation allowBlank="1" showInputMessage="1" showErrorMessage="1" prompt="Saldo final al 31 de diciembre de 2013." sqref="F55 F7:F9 G10:G42"/>
    <dataValidation allowBlank="1" showInputMessage="1" showErrorMessage="1" prompt="Saldo final al 31 de diciembre de 2014." sqref="E55 F10:F42 E7:E9"/>
    <dataValidation allowBlank="1" showInputMessage="1" showErrorMessage="1" prompt="Saldo final al 31 de diciembre de 2015." sqref="D55 E10:E42 D7:D9"/>
    <dataValidation allowBlank="1" showInputMessage="1" showErrorMessage="1" prompt="Corresponde al número de la cuenta de acuerdo al Plan de Cuentas emitido por el CONAC (DOF 23/12/2015)." sqref="A55 A21:A26 A19 A7 A10:A14 A16 A30:A40"/>
    <dataValidation allowBlank="1" showInputMessage="1" showErrorMessage="1" prompt="Saldo final de la Información Financiera Trimestral que se presenta (trimestral: 1er, 2do, 3ro. o 4to.)." sqref="C55 D10:D44 C7:C44 E43:F4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0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2.421875" style="6" customWidth="1"/>
    <col min="2" max="2" width="47.421875" style="6" customWidth="1"/>
    <col min="3" max="3" width="18.57421875" style="7" customWidth="1"/>
    <col min="4" max="7" width="17.7109375" style="7" customWidth="1"/>
    <col min="8" max="8" width="18.7109375" style="6" customWidth="1"/>
    <col min="9" max="9" width="20.28125" style="6" customWidth="1"/>
    <col min="10" max="10" width="11.421875" style="6" customWidth="1"/>
    <col min="11" max="16384" width="11.421875" style="6" customWidth="1"/>
  </cols>
  <sheetData>
    <row r="1" spans="1:9" ht="11.25">
      <c r="A1" s="1" t="s">
        <v>2</v>
      </c>
      <c r="B1" s="1"/>
      <c r="I1" s="5"/>
    </row>
    <row r="2" spans="1:2" ht="11.25">
      <c r="A2" s="1" t="s">
        <v>90</v>
      </c>
      <c r="B2" s="1"/>
    </row>
    <row r="3" ht="11.25">
      <c r="J3" s="9"/>
    </row>
    <row r="4" ht="11.25">
      <c r="J4" s="9"/>
    </row>
    <row r="5" spans="1:9" ht="11.25" customHeight="1">
      <c r="A5" s="170" t="s">
        <v>46</v>
      </c>
      <c r="B5" s="171"/>
      <c r="E5" s="18"/>
      <c r="F5" s="18"/>
      <c r="I5" s="171" t="s">
        <v>10</v>
      </c>
    </row>
    <row r="6" spans="1:6" ht="11.25">
      <c r="A6" s="19"/>
      <c r="B6" s="19"/>
      <c r="C6" s="18"/>
      <c r="D6" s="18"/>
      <c r="E6" s="18"/>
      <c r="F6" s="18"/>
    </row>
    <row r="7" spans="1:9" ht="15" customHeight="1">
      <c r="A7" s="170" t="s">
        <v>4</v>
      </c>
      <c r="B7" s="171" t="s">
        <v>5</v>
      </c>
      <c r="C7" s="170" t="s">
        <v>11</v>
      </c>
      <c r="D7" s="171" t="s">
        <v>12</v>
      </c>
      <c r="E7" s="170" t="s">
        <v>13</v>
      </c>
      <c r="F7" s="171" t="s">
        <v>14</v>
      </c>
      <c r="G7" s="170" t="s">
        <v>15</v>
      </c>
      <c r="H7" s="171" t="s">
        <v>16</v>
      </c>
      <c r="I7" s="171" t="s">
        <v>17</v>
      </c>
    </row>
    <row r="8" spans="1:9" ht="15">
      <c r="A8" s="114">
        <v>112300001</v>
      </c>
      <c r="B8" s="128" t="s">
        <v>265</v>
      </c>
      <c r="C8" s="141">
        <v>999026.68</v>
      </c>
      <c r="D8" s="141">
        <v>639703.2</v>
      </c>
      <c r="E8" s="141">
        <v>359323.48</v>
      </c>
      <c r="F8"/>
      <c r="G8" s="125"/>
      <c r="H8" s="59"/>
      <c r="I8" s="60"/>
    </row>
    <row r="9" spans="1:9" s="127" customFormat="1" ht="15">
      <c r="A9" s="117">
        <v>112300008</v>
      </c>
      <c r="B9" s="144" t="s">
        <v>697</v>
      </c>
      <c r="C9" s="145">
        <v>500</v>
      </c>
      <c r="D9" s="145">
        <v>500</v>
      </c>
      <c r="E9" s="145"/>
      <c r="F9" s="147"/>
      <c r="G9" s="146"/>
      <c r="H9" s="143"/>
      <c r="I9" s="60"/>
    </row>
    <row r="10" spans="1:9" ht="11.25">
      <c r="A10" s="69"/>
      <c r="B10" s="148"/>
      <c r="C10" s="54"/>
      <c r="D10" s="55"/>
      <c r="E10" s="55"/>
      <c r="F10" s="55"/>
      <c r="G10" s="56"/>
      <c r="H10" s="59"/>
      <c r="I10" s="60"/>
    </row>
    <row r="11" spans="1:9" ht="11.25">
      <c r="A11" s="172"/>
      <c r="B11" s="174" t="s">
        <v>109</v>
      </c>
      <c r="C11" s="172">
        <f>SUM(C8:C10)</f>
        <v>999526.68</v>
      </c>
      <c r="D11" s="174">
        <f>SUM(D8:D10)</f>
        <v>640203.2</v>
      </c>
      <c r="E11" s="172">
        <f>SUM(E8:E10)</f>
        <v>359323.48</v>
      </c>
      <c r="F11" s="174">
        <f>SUM(F8:F10)</f>
        <v>0</v>
      </c>
      <c r="G11" s="172">
        <f>SUM(G8:G10)</f>
        <v>0</v>
      </c>
      <c r="H11" s="174"/>
      <c r="I11" s="174"/>
    </row>
    <row r="12" spans="1:9" ht="11.25">
      <c r="A12" s="67"/>
      <c r="B12" s="67"/>
      <c r="C12" s="70"/>
      <c r="D12" s="70"/>
      <c r="E12" s="70"/>
      <c r="F12" s="70"/>
      <c r="G12" s="70"/>
      <c r="H12" s="67"/>
      <c r="I12" s="67"/>
    </row>
    <row r="13" spans="3:7" s="103" customFormat="1" ht="11.25">
      <c r="C13" s="7"/>
      <c r="D13" s="7"/>
      <c r="E13" s="7"/>
      <c r="F13" s="7"/>
      <c r="G13" s="7"/>
    </row>
    <row r="14" spans="1:7" s="103" customFormat="1" ht="11.25">
      <c r="A14" s="170" t="s">
        <v>122</v>
      </c>
      <c r="B14" s="171"/>
      <c r="C14" s="18"/>
      <c r="D14" s="18"/>
      <c r="E14" s="18"/>
      <c r="F14" s="18"/>
      <c r="G14" s="7"/>
    </row>
    <row r="15" spans="1:7" s="103" customFormat="1" ht="11.25">
      <c r="A15" s="19"/>
      <c r="B15" s="19"/>
      <c r="C15" s="18"/>
      <c r="D15" s="18"/>
      <c r="E15" s="18"/>
      <c r="F15" s="18"/>
      <c r="G15" s="7"/>
    </row>
    <row r="16" spans="1:9" s="95" customFormat="1" ht="11.25">
      <c r="A16" s="170" t="s">
        <v>4</v>
      </c>
      <c r="B16" s="171" t="s">
        <v>5</v>
      </c>
      <c r="C16" s="170" t="s">
        <v>11</v>
      </c>
      <c r="D16" s="171" t="s">
        <v>12</v>
      </c>
      <c r="E16" s="170" t="s">
        <v>13</v>
      </c>
      <c r="F16" s="171" t="s">
        <v>14</v>
      </c>
      <c r="G16" s="170" t="s">
        <v>15</v>
      </c>
      <c r="H16" s="171" t="s">
        <v>16</v>
      </c>
      <c r="I16" s="171" t="s">
        <v>17</v>
      </c>
    </row>
    <row r="17" spans="1:9" s="95" customFormat="1" ht="11.25">
      <c r="A17" s="114">
        <v>113100001</v>
      </c>
      <c r="B17" s="128" t="s">
        <v>266</v>
      </c>
      <c r="C17" s="142">
        <v>1188832.43</v>
      </c>
      <c r="D17" s="142">
        <v>1188832.43</v>
      </c>
      <c r="E17" s="57"/>
      <c r="F17" s="57"/>
      <c r="G17" s="57"/>
      <c r="H17" s="59"/>
      <c r="I17" s="59"/>
    </row>
    <row r="18" spans="1:9" s="103" customFormat="1" ht="11.25">
      <c r="A18" s="114">
        <v>113400001</v>
      </c>
      <c r="B18" s="128" t="s">
        <v>267</v>
      </c>
      <c r="C18" s="142">
        <v>12584011.03</v>
      </c>
      <c r="D18" s="142">
        <v>12584011.03</v>
      </c>
      <c r="E18" s="57"/>
      <c r="F18" s="57"/>
      <c r="G18" s="57"/>
      <c r="H18" s="59"/>
      <c r="I18" s="59"/>
    </row>
    <row r="19" spans="1:9" s="110" customFormat="1" ht="11.25">
      <c r="A19" s="111"/>
      <c r="B19" s="112"/>
      <c r="C19" s="113"/>
      <c r="D19" s="113"/>
      <c r="E19" s="57"/>
      <c r="F19" s="57"/>
      <c r="G19" s="57"/>
      <c r="H19" s="108"/>
      <c r="I19" s="108"/>
    </row>
    <row r="20" spans="1:9" s="95" customFormat="1" ht="11.25">
      <c r="A20" s="172"/>
      <c r="B20" s="174" t="s">
        <v>160</v>
      </c>
      <c r="C20" s="172">
        <f>SUM(C17:C18)</f>
        <v>13772843.459999999</v>
      </c>
      <c r="D20" s="174">
        <f>SUM(D17:D18)</f>
        <v>13772843.459999999</v>
      </c>
      <c r="E20" s="172">
        <f>SUM(E17:E18)</f>
        <v>0</v>
      </c>
      <c r="F20" s="174">
        <f>SUM(F17:F18)</f>
        <v>0</v>
      </c>
      <c r="G20" s="172">
        <f>SUM(G17:G18)</f>
        <v>0</v>
      </c>
      <c r="H20" s="174"/>
      <c r="I20" s="174"/>
    </row>
    <row r="21" spans="3:7" s="95" customFormat="1" ht="11.25">
      <c r="C21" s="7"/>
      <c r="D21" s="7"/>
      <c r="E21" s="7"/>
      <c r="F21" s="7"/>
      <c r="G21" s="7"/>
    </row>
    <row r="22" spans="3:7" s="95" customFormat="1" ht="11.25">
      <c r="C22" s="7"/>
      <c r="D22" s="7"/>
      <c r="E22" s="7"/>
      <c r="F22" s="7"/>
      <c r="G22" s="7"/>
    </row>
    <row r="23" spans="1:9" s="95" customFormat="1" ht="11.25">
      <c r="A23" s="172" t="s">
        <v>123</v>
      </c>
      <c r="B23" s="174"/>
      <c r="C23" s="172"/>
      <c r="D23" s="174"/>
      <c r="E23" s="172"/>
      <c r="F23" s="174"/>
      <c r="G23" s="172"/>
      <c r="H23" s="174"/>
      <c r="I23" s="174" t="s">
        <v>10</v>
      </c>
    </row>
    <row r="24" spans="1:7" s="95" customFormat="1" ht="11.25">
      <c r="A24" s="19"/>
      <c r="B24" s="19"/>
      <c r="C24" s="18"/>
      <c r="D24" s="18"/>
      <c r="E24" s="18"/>
      <c r="F24" s="18"/>
      <c r="G24" s="7"/>
    </row>
    <row r="25" spans="1:9" s="95" customFormat="1" ht="11.25">
      <c r="A25" s="172" t="s">
        <v>4</v>
      </c>
      <c r="B25" s="174" t="s">
        <v>5</v>
      </c>
      <c r="C25" s="172" t="s">
        <v>11</v>
      </c>
      <c r="D25" s="174" t="s">
        <v>12</v>
      </c>
      <c r="E25" s="172" t="s">
        <v>13</v>
      </c>
      <c r="F25" s="174" t="s">
        <v>14</v>
      </c>
      <c r="G25" s="172" t="s">
        <v>15</v>
      </c>
      <c r="H25" s="174" t="s">
        <v>16</v>
      </c>
      <c r="I25" s="174" t="s">
        <v>17</v>
      </c>
    </row>
    <row r="26" spans="1:9" s="95" customFormat="1" ht="11.25">
      <c r="A26" s="114">
        <v>122100001</v>
      </c>
      <c r="B26" s="128" t="s">
        <v>268</v>
      </c>
      <c r="C26" s="154">
        <v>489866.86</v>
      </c>
      <c r="D26" s="154">
        <v>489866.86</v>
      </c>
      <c r="E26" s="57"/>
      <c r="F26" s="57"/>
      <c r="G26" s="57"/>
      <c r="H26" s="59"/>
      <c r="I26" s="59"/>
    </row>
    <row r="27" spans="1:11" s="95" customFormat="1" ht="11.25">
      <c r="A27" s="68"/>
      <c r="B27" s="68"/>
      <c r="C27" s="54"/>
      <c r="D27" s="57"/>
      <c r="E27" s="57"/>
      <c r="F27" s="57"/>
      <c r="G27" s="57"/>
      <c r="H27" s="59"/>
      <c r="I27" s="59"/>
      <c r="K27" s="7"/>
    </row>
    <row r="28" spans="1:11" s="95" customFormat="1" ht="11.25">
      <c r="A28" s="172"/>
      <c r="B28" s="174" t="s">
        <v>124</v>
      </c>
      <c r="C28" s="172">
        <f>SUM(C26:C27)</f>
        <v>489866.86</v>
      </c>
      <c r="D28" s="174">
        <f>SUM(D26:D27)</f>
        <v>489866.86</v>
      </c>
      <c r="E28" s="172">
        <f>SUM(E26:E27)</f>
        <v>0</v>
      </c>
      <c r="F28" s="174">
        <f>SUM(F26:F27)</f>
        <v>0</v>
      </c>
      <c r="G28" s="172">
        <f>SUM(G26:G27)</f>
        <v>0</v>
      </c>
      <c r="H28" s="174"/>
      <c r="I28" s="174"/>
      <c r="K28" s="7"/>
    </row>
    <row r="29" spans="3:7" s="95" customFormat="1" ht="11.25">
      <c r="C29" s="7"/>
      <c r="D29" s="7"/>
      <c r="E29" s="7"/>
      <c r="F29" s="7"/>
      <c r="G29" s="7"/>
    </row>
    <row r="30" spans="3:7" s="95" customFormat="1" ht="11.25">
      <c r="C30" s="7"/>
      <c r="D30" s="7"/>
      <c r="E30" s="7"/>
      <c r="F30" s="7"/>
      <c r="G30" s="7"/>
    </row>
    <row r="31" spans="3:7" s="95" customFormat="1" ht="11.25">
      <c r="C31" s="7"/>
      <c r="D31" s="7"/>
      <c r="E31" s="7"/>
      <c r="F31" s="7"/>
      <c r="G31" s="7"/>
    </row>
    <row r="32" spans="3:7" s="95" customFormat="1" ht="11.25">
      <c r="C32" s="7"/>
      <c r="D32" s="7"/>
      <c r="E32" s="7"/>
      <c r="F32" s="7"/>
      <c r="G32" s="7"/>
    </row>
    <row r="33" spans="3:7" s="95" customFormat="1" ht="11.25">
      <c r="C33" s="7"/>
      <c r="D33" s="7"/>
      <c r="E33" s="7"/>
      <c r="F33" s="7"/>
      <c r="G33" s="7"/>
    </row>
    <row r="34" spans="3:7" s="95" customFormat="1" ht="11.25">
      <c r="C34" s="7"/>
      <c r="D34" s="7"/>
      <c r="E34" s="7"/>
      <c r="F34" s="7"/>
      <c r="G34" s="7"/>
    </row>
    <row r="35" spans="3:7" s="95" customFormat="1" ht="11.25">
      <c r="C35" s="7"/>
      <c r="D35" s="7"/>
      <c r="E35" s="7"/>
      <c r="F35" s="7"/>
      <c r="G35" s="7"/>
    </row>
    <row r="36" spans="3:7" s="95" customFormat="1" ht="11.25">
      <c r="C36" s="7"/>
      <c r="D36" s="7"/>
      <c r="E36" s="7"/>
      <c r="F36" s="7"/>
      <c r="G36" s="7"/>
    </row>
    <row r="37" spans="3:7" s="95" customFormat="1" ht="11.25">
      <c r="C37" s="7"/>
      <c r="D37" s="7"/>
      <c r="E37" s="7"/>
      <c r="F37" s="7"/>
      <c r="G37" s="7"/>
    </row>
    <row r="38" spans="3:7" s="95" customFormat="1" ht="11.25">
      <c r="C38" s="7"/>
      <c r="D38" s="7"/>
      <c r="E38" s="7"/>
      <c r="F38" s="7"/>
      <c r="G38" s="7"/>
    </row>
    <row r="39" spans="3:7" s="95" customFormat="1" ht="11.25">
      <c r="C39" s="7"/>
      <c r="D39" s="7"/>
      <c r="E39" s="7"/>
      <c r="F39" s="7"/>
      <c r="G39" s="7"/>
    </row>
    <row r="40" spans="3:7" s="95" customFormat="1" ht="11.25">
      <c r="C40" s="7"/>
      <c r="D40" s="7"/>
      <c r="E40" s="7"/>
      <c r="F40" s="7"/>
      <c r="G40" s="7"/>
    </row>
    <row r="41" spans="3:7" s="95" customFormat="1" ht="11.25">
      <c r="C41" s="7"/>
      <c r="D41" s="7"/>
      <c r="E41" s="7"/>
      <c r="F41" s="7"/>
      <c r="G41" s="7"/>
    </row>
    <row r="42" spans="3:7" s="95" customFormat="1" ht="11.25">
      <c r="C42" s="7"/>
      <c r="D42" s="7"/>
      <c r="E42" s="7"/>
      <c r="F42" s="7"/>
      <c r="G42" s="7"/>
    </row>
    <row r="43" spans="3:7" s="95" customFormat="1" ht="11.25">
      <c r="C43" s="7"/>
      <c r="D43" s="7"/>
      <c r="E43" s="7"/>
      <c r="F43" s="7"/>
      <c r="G43" s="7"/>
    </row>
    <row r="44" spans="3:7" s="95" customFormat="1" ht="11.25">
      <c r="C44" s="7"/>
      <c r="D44" s="7"/>
      <c r="E44" s="7"/>
      <c r="F44" s="7"/>
      <c r="G44" s="7"/>
    </row>
    <row r="45" spans="3:7" s="95" customFormat="1" ht="11.25">
      <c r="C45" s="7"/>
      <c r="D45" s="7"/>
      <c r="E45" s="7"/>
      <c r="F45" s="7"/>
      <c r="G45" s="7"/>
    </row>
    <row r="46" spans="3:7" s="95" customFormat="1" ht="11.25">
      <c r="C46" s="7"/>
      <c r="D46" s="7"/>
      <c r="E46" s="7"/>
      <c r="F46" s="7"/>
      <c r="G46" s="7"/>
    </row>
    <row r="47" spans="3:7" s="95" customFormat="1" ht="11.25">
      <c r="C47" s="7"/>
      <c r="D47" s="7"/>
      <c r="E47" s="7"/>
      <c r="F47" s="7"/>
      <c r="G47" s="7"/>
    </row>
    <row r="48" spans="3:7" s="95" customFormat="1" ht="11.25">
      <c r="C48" s="7"/>
      <c r="D48" s="7"/>
      <c r="E48" s="7"/>
      <c r="F48" s="7"/>
      <c r="G48" s="7"/>
    </row>
    <row r="49" spans="3:7" s="95" customFormat="1" ht="11.25">
      <c r="C49" s="7"/>
      <c r="D49" s="7"/>
      <c r="E49" s="7"/>
      <c r="F49" s="7"/>
      <c r="G49" s="7"/>
    </row>
    <row r="50" spans="3:7" s="95" customFormat="1" ht="11.25">
      <c r="C50" s="7"/>
      <c r="D50" s="7"/>
      <c r="E50" s="7"/>
      <c r="F50" s="7"/>
      <c r="G50" s="7"/>
    </row>
    <row r="51" spans="3:7" s="95" customFormat="1" ht="11.25">
      <c r="C51" s="7"/>
      <c r="D51" s="7"/>
      <c r="E51" s="7"/>
      <c r="F51" s="7"/>
      <c r="G51" s="7"/>
    </row>
    <row r="52" spans="3:7" s="95" customFormat="1" ht="11.25">
      <c r="C52" s="7"/>
      <c r="D52" s="7"/>
      <c r="E52" s="7"/>
      <c r="F52" s="7"/>
      <c r="G52" s="7"/>
    </row>
    <row r="53" spans="3:7" s="95" customFormat="1" ht="11.25">
      <c r="C53" s="7"/>
      <c r="D53" s="7"/>
      <c r="E53" s="7"/>
      <c r="F53" s="7"/>
      <c r="G53" s="7"/>
    </row>
    <row r="54" spans="3:7" s="95" customFormat="1" ht="11.25">
      <c r="C54" s="7"/>
      <c r="D54" s="7"/>
      <c r="E54" s="7"/>
      <c r="F54" s="7"/>
      <c r="G54" s="7"/>
    </row>
    <row r="55" spans="3:7" s="95" customFormat="1" ht="11.25">
      <c r="C55" s="7"/>
      <c r="D55" s="7"/>
      <c r="E55" s="7"/>
      <c r="F55" s="7"/>
      <c r="G55" s="7"/>
    </row>
    <row r="56" spans="3:7" s="95" customFormat="1" ht="11.25">
      <c r="C56" s="7"/>
      <c r="D56" s="7"/>
      <c r="E56" s="7"/>
      <c r="F56" s="7"/>
      <c r="G56" s="7"/>
    </row>
    <row r="57" spans="3:7" s="95" customFormat="1" ht="11.25">
      <c r="C57" s="7"/>
      <c r="D57" s="7"/>
      <c r="E57" s="7"/>
      <c r="F57" s="7"/>
      <c r="G57" s="7"/>
    </row>
    <row r="58" spans="3:7" s="95" customFormat="1" ht="11.25">
      <c r="C58" s="7"/>
      <c r="D58" s="7"/>
      <c r="E58" s="7"/>
      <c r="F58" s="7"/>
      <c r="G58" s="7"/>
    </row>
    <row r="59" spans="3:7" s="95" customFormat="1" ht="11.25">
      <c r="C59" s="7"/>
      <c r="D59" s="7"/>
      <c r="E59" s="7"/>
      <c r="F59" s="7"/>
      <c r="G59" s="7"/>
    </row>
    <row r="60" spans="3:7" s="95" customFormat="1" ht="11.25">
      <c r="C60" s="7"/>
      <c r="D60" s="7"/>
      <c r="E60" s="7"/>
      <c r="F60" s="7"/>
      <c r="G60" s="7"/>
    </row>
    <row r="61" spans="3:7" s="95" customFormat="1" ht="11.25">
      <c r="C61" s="7"/>
      <c r="D61" s="7"/>
      <c r="E61" s="7"/>
      <c r="F61" s="7"/>
      <c r="G61" s="7"/>
    </row>
    <row r="62" spans="3:7" s="95" customFormat="1" ht="11.25">
      <c r="C62" s="7"/>
      <c r="D62" s="7"/>
      <c r="E62" s="7"/>
      <c r="F62" s="7"/>
      <c r="G62" s="7"/>
    </row>
    <row r="63" spans="3:7" s="95" customFormat="1" ht="11.25">
      <c r="C63" s="7"/>
      <c r="D63" s="7"/>
      <c r="E63" s="7"/>
      <c r="F63" s="7"/>
      <c r="G63" s="7"/>
    </row>
    <row r="64" spans="3:7" s="95" customFormat="1" ht="11.25">
      <c r="C64" s="7"/>
      <c r="D64" s="7"/>
      <c r="E64" s="7"/>
      <c r="F64" s="7"/>
      <c r="G64" s="7"/>
    </row>
    <row r="65" spans="3:7" s="95" customFormat="1" ht="11.25">
      <c r="C65" s="7"/>
      <c r="D65" s="7"/>
      <c r="E65" s="7"/>
      <c r="F65" s="7"/>
      <c r="G65" s="7"/>
    </row>
    <row r="66" spans="3:7" s="95" customFormat="1" ht="11.25">
      <c r="C66" s="7"/>
      <c r="D66" s="7"/>
      <c r="E66" s="7"/>
      <c r="F66" s="7"/>
      <c r="G66" s="7"/>
    </row>
    <row r="67" spans="3:7" s="95" customFormat="1" ht="11.25">
      <c r="C67" s="7"/>
      <c r="D67" s="7"/>
      <c r="E67" s="7"/>
      <c r="F67" s="7"/>
      <c r="G67" s="7"/>
    </row>
    <row r="68" spans="3:7" s="95" customFormat="1" ht="11.25">
      <c r="C68" s="7"/>
      <c r="D68" s="7"/>
      <c r="E68" s="7"/>
      <c r="F68" s="7"/>
      <c r="G68" s="7"/>
    </row>
    <row r="69" spans="3:7" s="95" customFormat="1" ht="11.25">
      <c r="C69" s="7"/>
      <c r="D69" s="7"/>
      <c r="E69" s="7"/>
      <c r="F69" s="7"/>
      <c r="G69" s="7"/>
    </row>
    <row r="70" spans="3:7" s="95" customFormat="1" ht="11.25">
      <c r="C70" s="7"/>
      <c r="D70" s="7"/>
      <c r="E70" s="7"/>
      <c r="F70" s="7"/>
      <c r="G70" s="7"/>
    </row>
    <row r="71" spans="3:7" s="95" customFormat="1" ht="11.25">
      <c r="C71" s="7"/>
      <c r="D71" s="7"/>
      <c r="E71" s="7"/>
      <c r="F71" s="7"/>
      <c r="G71" s="7"/>
    </row>
    <row r="72" spans="3:7" s="95" customFormat="1" ht="11.25">
      <c r="C72" s="7"/>
      <c r="D72" s="7"/>
      <c r="E72" s="7"/>
      <c r="F72" s="7"/>
      <c r="G72" s="7"/>
    </row>
    <row r="73" spans="3:7" s="95" customFormat="1" ht="11.25">
      <c r="C73" s="7"/>
      <c r="D73" s="7"/>
      <c r="E73" s="7"/>
      <c r="F73" s="7"/>
      <c r="G73" s="7"/>
    </row>
    <row r="74" spans="3:7" s="95" customFormat="1" ht="11.25">
      <c r="C74" s="7"/>
      <c r="D74" s="7"/>
      <c r="E74" s="7"/>
      <c r="F74" s="7"/>
      <c r="G74" s="7"/>
    </row>
    <row r="75" spans="3:7" s="95" customFormat="1" ht="11.25">
      <c r="C75" s="7"/>
      <c r="D75" s="7"/>
      <c r="E75" s="7"/>
      <c r="F75" s="7"/>
      <c r="G75" s="7"/>
    </row>
    <row r="76" spans="3:7" s="95" customFormat="1" ht="11.25">
      <c r="C76" s="7"/>
      <c r="D76" s="7"/>
      <c r="E76" s="7"/>
      <c r="F76" s="7"/>
      <c r="G76" s="7"/>
    </row>
    <row r="77" spans="3:7" s="95" customFormat="1" ht="11.25">
      <c r="C77" s="7"/>
      <c r="D77" s="7"/>
      <c r="E77" s="7"/>
      <c r="F77" s="7"/>
      <c r="G77" s="7"/>
    </row>
    <row r="78" spans="3:7" s="95" customFormat="1" ht="11.25">
      <c r="C78" s="7"/>
      <c r="D78" s="7"/>
      <c r="E78" s="7"/>
      <c r="F78" s="7"/>
      <c r="G78" s="7"/>
    </row>
    <row r="79" spans="3:7" s="95" customFormat="1" ht="11.25">
      <c r="C79" s="7"/>
      <c r="D79" s="7"/>
      <c r="E79" s="7"/>
      <c r="F79" s="7"/>
      <c r="G79" s="7"/>
    </row>
    <row r="80" spans="3:7" s="95" customFormat="1" ht="11.25">
      <c r="C80" s="7"/>
      <c r="D80" s="7"/>
      <c r="E80" s="7"/>
      <c r="F80" s="7"/>
      <c r="G80" s="7"/>
    </row>
    <row r="81" spans="3:7" s="95" customFormat="1" ht="11.25">
      <c r="C81" s="7"/>
      <c r="D81" s="7"/>
      <c r="E81" s="7"/>
      <c r="F81" s="7"/>
      <c r="G81" s="7"/>
    </row>
    <row r="82" spans="3:7" s="95" customFormat="1" ht="11.25">
      <c r="C82" s="7"/>
      <c r="D82" s="7"/>
      <c r="E82" s="7"/>
      <c r="F82" s="7"/>
      <c r="G82" s="7"/>
    </row>
    <row r="83" spans="3:7" s="95" customFormat="1" ht="11.25">
      <c r="C83" s="7"/>
      <c r="D83" s="7"/>
      <c r="E83" s="7"/>
      <c r="F83" s="7"/>
      <c r="G83" s="7"/>
    </row>
    <row r="84" spans="3:7" s="95" customFormat="1" ht="11.25">
      <c r="C84" s="7"/>
      <c r="D84" s="7"/>
      <c r="E84" s="7"/>
      <c r="F84" s="7"/>
      <c r="G84" s="7"/>
    </row>
    <row r="85" spans="3:7" s="95" customFormat="1" ht="11.25">
      <c r="C85" s="7"/>
      <c r="D85" s="7"/>
      <c r="E85" s="7"/>
      <c r="F85" s="7"/>
      <c r="G85" s="7"/>
    </row>
    <row r="86" spans="3:7" s="95" customFormat="1" ht="11.25">
      <c r="C86" s="7"/>
      <c r="D86" s="7"/>
      <c r="E86" s="7"/>
      <c r="F86" s="7"/>
      <c r="G86" s="7"/>
    </row>
    <row r="87" spans="3:7" s="95" customFormat="1" ht="11.25">
      <c r="C87" s="7"/>
      <c r="D87" s="7"/>
      <c r="E87" s="7"/>
      <c r="F87" s="7"/>
      <c r="G87" s="7"/>
    </row>
    <row r="88" spans="3:7" s="95" customFormat="1" ht="11.25">
      <c r="C88" s="7"/>
      <c r="D88" s="7"/>
      <c r="E88" s="7"/>
      <c r="F88" s="7"/>
      <c r="G88" s="7"/>
    </row>
    <row r="89" spans="3:7" s="95" customFormat="1" ht="11.25">
      <c r="C89" s="7"/>
      <c r="D89" s="7"/>
      <c r="E89" s="7"/>
      <c r="F89" s="7"/>
      <c r="G89" s="7"/>
    </row>
    <row r="90" spans="3:7" s="95" customFormat="1" ht="11.25">
      <c r="C90" s="7"/>
      <c r="D90" s="7"/>
      <c r="E90" s="7"/>
      <c r="F90" s="7"/>
      <c r="G90" s="7"/>
    </row>
    <row r="91" spans="3:7" s="95" customFormat="1" ht="11.25">
      <c r="C91" s="7"/>
      <c r="D91" s="7"/>
      <c r="E91" s="7"/>
      <c r="F91" s="7"/>
      <c r="G91" s="7"/>
    </row>
    <row r="92" spans="3:7" s="95" customFormat="1" ht="11.25">
      <c r="C92" s="7"/>
      <c r="D92" s="7"/>
      <c r="E92" s="7"/>
      <c r="F92" s="7"/>
      <c r="G92" s="7"/>
    </row>
    <row r="93" spans="3:7" s="95" customFormat="1" ht="11.25">
      <c r="C93" s="7"/>
      <c r="D93" s="7"/>
      <c r="E93" s="7"/>
      <c r="F93" s="7"/>
      <c r="G93" s="7"/>
    </row>
    <row r="94" spans="3:7" s="95" customFormat="1" ht="11.25">
      <c r="C94" s="7"/>
      <c r="D94" s="7"/>
      <c r="E94" s="7"/>
      <c r="F94" s="7"/>
      <c r="G94" s="7"/>
    </row>
    <row r="95" spans="3:7" s="95" customFormat="1" ht="11.25">
      <c r="C95" s="7"/>
      <c r="D95" s="7"/>
      <c r="E95" s="7"/>
      <c r="F95" s="7"/>
      <c r="G95" s="7"/>
    </row>
    <row r="96" spans="3:7" s="95" customFormat="1" ht="11.25">
      <c r="C96" s="7"/>
      <c r="D96" s="7"/>
      <c r="E96" s="7"/>
      <c r="F96" s="7"/>
      <c r="G96" s="7"/>
    </row>
    <row r="97" spans="3:7" s="95" customFormat="1" ht="11.25">
      <c r="C97" s="7"/>
      <c r="D97" s="7"/>
      <c r="E97" s="7"/>
      <c r="F97" s="7"/>
      <c r="G97" s="7"/>
    </row>
    <row r="98" spans="3:7" s="95" customFormat="1" ht="11.25">
      <c r="C98" s="7"/>
      <c r="D98" s="7"/>
      <c r="E98" s="7"/>
      <c r="F98" s="7"/>
      <c r="G98" s="7"/>
    </row>
    <row r="99" spans="3:7" s="95" customFormat="1" ht="11.25">
      <c r="C99" s="7"/>
      <c r="D99" s="7"/>
      <c r="E99" s="7"/>
      <c r="F99" s="7"/>
      <c r="G99" s="7"/>
    </row>
    <row r="100" spans="3:7" s="95" customFormat="1" ht="11.25">
      <c r="C100" s="7"/>
      <c r="D100" s="7"/>
      <c r="E100" s="7"/>
      <c r="F100" s="7"/>
      <c r="G100" s="7"/>
    </row>
    <row r="101" spans="3:7" s="95" customFormat="1" ht="11.25">
      <c r="C101" s="7"/>
      <c r="D101" s="7"/>
      <c r="E101" s="7"/>
      <c r="F101" s="7"/>
      <c r="G101" s="7"/>
    </row>
    <row r="102" spans="3:7" s="95" customFormat="1" ht="11.25">
      <c r="C102" s="7"/>
      <c r="D102" s="7"/>
      <c r="E102" s="7"/>
      <c r="F102" s="7"/>
      <c r="G102" s="7"/>
    </row>
    <row r="103" spans="3:7" s="95" customFormat="1" ht="11.25">
      <c r="C103" s="7"/>
      <c r="D103" s="7"/>
      <c r="E103" s="7"/>
      <c r="F103" s="7"/>
      <c r="G103" s="7"/>
    </row>
    <row r="104" spans="3:7" s="95" customFormat="1" ht="11.25">
      <c r="C104" s="7"/>
      <c r="D104" s="7"/>
      <c r="E104" s="7"/>
      <c r="F104" s="7"/>
      <c r="G104" s="7"/>
    </row>
    <row r="105" spans="1:8" ht="11.25">
      <c r="A105" s="20"/>
      <c r="B105" s="20"/>
      <c r="C105" s="21"/>
      <c r="D105" s="21"/>
      <c r="E105" s="21"/>
      <c r="F105" s="21"/>
      <c r="G105" s="21"/>
      <c r="H105" s="20"/>
    </row>
    <row r="106" spans="1:2" ht="11.25">
      <c r="A106" s="96"/>
      <c r="B106" s="97"/>
    </row>
    <row r="107" spans="1:2" ht="11.25">
      <c r="A107" s="96"/>
      <c r="B107" s="97"/>
    </row>
    <row r="108" spans="1:2" ht="11.25">
      <c r="A108" s="96"/>
      <c r="B108" s="97"/>
    </row>
    <row r="109" spans="1:2" ht="11.25">
      <c r="A109" s="96"/>
      <c r="B109" s="97"/>
    </row>
    <row r="110" spans="1:2" ht="11.25">
      <c r="A110" s="96"/>
      <c r="B110" s="97"/>
    </row>
  </sheetData>
  <sheetProtection/>
  <dataValidations count="9">
    <dataValidation allowBlank="1" showInputMessage="1" showErrorMessage="1" prompt="Indicar si el deudor ya sobrepasó el plazo estipulado para pago, 90, 180 o 365 días." sqref="I25 I16 I7"/>
    <dataValidation allowBlank="1" showInputMessage="1" showErrorMessage="1" prompt="Informar sobre caraterísticas cualitativas de la cuenta, ejemplo: acciones implementadas para su recuperación, causas de la demora en su recuperación." sqref="H25 H16 H7"/>
    <dataValidation allowBlank="1" showInputMessage="1" showErrorMessage="1" prompt="Importe de la cuentas por cobrar con vencimiento mayor a 365 días." sqref="G25 G16 G7"/>
    <dataValidation allowBlank="1" showInputMessage="1" showErrorMessage="1" prompt="Importe de la cuentas por cobrar con fecha de vencimiento de 181 a 365 días." sqref="F25 F16 F7"/>
    <dataValidation allowBlank="1" showInputMessage="1" showErrorMessage="1" prompt="Importe de la cuentas por cobrar con fecha de vencimiento de 91 a 180 días." sqref="E25 E16 E7"/>
    <dataValidation allowBlank="1" showInputMessage="1" showErrorMessage="1" prompt="Importe de la cuentas por cobrar con fecha de vencimiento de 1 a 90 días." sqref="D25 D16 D7"/>
    <dataValidation allowBlank="1" showInputMessage="1" showErrorMessage="1" prompt="Corresponde al nombre o descripción de la cuenta de acuerdo al Plan de Cuentas emitido por el CONAC." sqref="B25 B16 B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25 A16 A7"/>
    <dataValidation allowBlank="1" showInputMessage="1" showErrorMessage="1" prompt="Saldo final del periodo de la información financiera trimestral presentada, el cual debe coincidir con la suma de las columnas de 90, 180, 365 y más de 365 días." sqref="C25 C16 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8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" customWidth="1"/>
    <col min="2" max="2" width="62.57421875" style="6" customWidth="1"/>
    <col min="3" max="3" width="17.421875" style="7" customWidth="1"/>
    <col min="4" max="4" width="17.7109375" style="6" customWidth="1"/>
    <col min="5" max="16384" width="11.421875" style="6" customWidth="1"/>
  </cols>
  <sheetData>
    <row r="1" spans="1:4" ht="11.25">
      <c r="A1" s="1" t="s">
        <v>2</v>
      </c>
      <c r="B1" s="1"/>
      <c r="D1" s="5"/>
    </row>
    <row r="2" spans="1:2" ht="11.25">
      <c r="A2" s="1" t="s">
        <v>90</v>
      </c>
      <c r="B2" s="1"/>
    </row>
    <row r="5" spans="1:4" s="17" customFormat="1" ht="11.25" customHeight="1">
      <c r="A5" s="170" t="s">
        <v>18</v>
      </c>
      <c r="B5" s="171"/>
      <c r="C5" s="22"/>
      <c r="D5" s="174" t="s">
        <v>19</v>
      </c>
    </row>
    <row r="6" spans="1:4" ht="11.25">
      <c r="A6" s="23"/>
      <c r="B6" s="23"/>
      <c r="C6" s="24"/>
      <c r="D6" s="25"/>
    </row>
    <row r="7" spans="1:4" ht="15" customHeight="1">
      <c r="A7" s="170" t="s">
        <v>4</v>
      </c>
      <c r="B7" s="171" t="s">
        <v>5</v>
      </c>
      <c r="C7" s="170" t="s">
        <v>6</v>
      </c>
      <c r="D7" s="171" t="s">
        <v>20</v>
      </c>
    </row>
    <row r="8" spans="1:4" ht="11.25">
      <c r="A8" s="68" t="s">
        <v>166</v>
      </c>
      <c r="B8" s="59" t="s">
        <v>167</v>
      </c>
      <c r="C8" s="175">
        <v>0</v>
      </c>
      <c r="D8" s="126" t="s">
        <v>163</v>
      </c>
    </row>
    <row r="9" spans="1:4" s="103" customFormat="1" ht="11.25">
      <c r="A9" s="68" t="s">
        <v>168</v>
      </c>
      <c r="B9" s="59" t="s">
        <v>169</v>
      </c>
      <c r="C9" s="175">
        <v>0</v>
      </c>
      <c r="D9" s="126" t="s">
        <v>163</v>
      </c>
    </row>
    <row r="10" spans="1:4" s="103" customFormat="1" ht="11.25">
      <c r="A10" s="68" t="s">
        <v>170</v>
      </c>
      <c r="B10" s="59" t="s">
        <v>171</v>
      </c>
      <c r="C10" s="175">
        <v>0</v>
      </c>
      <c r="D10" s="126" t="s">
        <v>163</v>
      </c>
    </row>
    <row r="11" spans="1:4" s="103" customFormat="1" ht="22.5">
      <c r="A11" s="68" t="s">
        <v>172</v>
      </c>
      <c r="B11" s="59" t="s">
        <v>173</v>
      </c>
      <c r="C11" s="175">
        <v>0</v>
      </c>
      <c r="D11" s="126" t="s">
        <v>163</v>
      </c>
    </row>
    <row r="12" spans="1:4" ht="11.25">
      <c r="A12" s="68" t="s">
        <v>174</v>
      </c>
      <c r="B12" s="59" t="s">
        <v>175</v>
      </c>
      <c r="C12" s="175">
        <v>0</v>
      </c>
      <c r="D12" s="126" t="s">
        <v>163</v>
      </c>
    </row>
    <row r="13" spans="1:4" ht="11.25">
      <c r="A13" s="68"/>
      <c r="B13" s="59"/>
      <c r="C13" s="175"/>
      <c r="D13" s="59"/>
    </row>
    <row r="14" spans="1:4" ht="11.25">
      <c r="A14" s="68"/>
      <c r="B14" s="59"/>
      <c r="C14" s="175"/>
      <c r="D14" s="59"/>
    </row>
    <row r="15" spans="1:4" ht="11.25">
      <c r="A15" s="68"/>
      <c r="B15" s="59"/>
      <c r="C15" s="175"/>
      <c r="D15" s="59"/>
    </row>
    <row r="16" spans="1:4" ht="11.25">
      <c r="A16" s="170"/>
      <c r="B16" s="171" t="s">
        <v>104</v>
      </c>
      <c r="C16" s="176">
        <f>SUM(C8:C15)</f>
        <v>0</v>
      </c>
      <c r="D16" s="171"/>
    </row>
    <row r="17" spans="1:4" ht="11.25">
      <c r="A17" s="67"/>
      <c r="B17" s="67"/>
      <c r="C17" s="70"/>
      <c r="D17" s="67"/>
    </row>
    <row r="18" spans="1:4" ht="11.25">
      <c r="A18" s="67"/>
      <c r="B18" s="67"/>
      <c r="C18" s="70"/>
      <c r="D18" s="67"/>
    </row>
    <row r="19" spans="1:4" s="17" customFormat="1" ht="11.25" customHeight="1">
      <c r="A19" s="174" t="s">
        <v>21</v>
      </c>
      <c r="B19" s="67"/>
      <c r="C19" s="22"/>
      <c r="D19" s="174" t="s">
        <v>19</v>
      </c>
    </row>
    <row r="20" spans="1:4" ht="11.25">
      <c r="A20" s="23"/>
      <c r="B20" s="23"/>
      <c r="C20" s="24"/>
      <c r="D20" s="25"/>
    </row>
    <row r="21" spans="1:4" ht="15" customHeight="1">
      <c r="A21" s="172" t="s">
        <v>4</v>
      </c>
      <c r="B21" s="174" t="s">
        <v>5</v>
      </c>
      <c r="C21" s="176" t="s">
        <v>6</v>
      </c>
      <c r="D21" s="174" t="s">
        <v>20</v>
      </c>
    </row>
    <row r="22" spans="1:4" ht="11.25">
      <c r="A22" s="69" t="s">
        <v>164</v>
      </c>
      <c r="B22" s="73" t="s">
        <v>165</v>
      </c>
      <c r="C22" s="155">
        <v>8062523.3</v>
      </c>
      <c r="D22" s="126" t="s">
        <v>163</v>
      </c>
    </row>
    <row r="23" spans="1:4" s="101" customFormat="1" ht="11.25">
      <c r="A23" s="69"/>
      <c r="B23" s="73"/>
      <c r="C23" s="57"/>
      <c r="D23" s="59"/>
    </row>
    <row r="24" spans="1:4" s="101" customFormat="1" ht="11.25">
      <c r="A24" s="69"/>
      <c r="B24" s="73"/>
      <c r="C24" s="57"/>
      <c r="D24" s="59"/>
    </row>
    <row r="25" spans="1:4" ht="11.25">
      <c r="A25" s="69"/>
      <c r="B25" s="73"/>
      <c r="C25" s="57"/>
      <c r="D25" s="59"/>
    </row>
    <row r="26" spans="1:4" ht="11.25">
      <c r="A26" s="172"/>
      <c r="B26" s="174" t="s">
        <v>105</v>
      </c>
      <c r="C26" s="176">
        <f>SUM(C22:C25)</f>
        <v>8062523.3</v>
      </c>
      <c r="D26" s="174"/>
    </row>
    <row r="28" ht="11.25">
      <c r="B28" s="6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51"/>
  <sheetViews>
    <sheetView zoomScaleSheetLayoutView="100" zoomScalePageLayoutView="0" workbookViewId="0" topLeftCell="A1">
      <selection activeCell="A4" sqref="A4:B4"/>
    </sheetView>
  </sheetViews>
  <sheetFormatPr defaultColWidth="11.421875" defaultRowHeight="15"/>
  <cols>
    <col min="1" max="1" width="20.7109375" style="6" customWidth="1"/>
    <col min="2" max="2" width="59.00390625" style="6" customWidth="1"/>
    <col min="3" max="5" width="17.7109375" style="7" customWidth="1"/>
    <col min="6" max="7" width="17.7109375" style="6" customWidth="1"/>
    <col min="8" max="8" width="8.7109375" style="6" customWidth="1"/>
    <col min="9" max="16384" width="11.421875" style="6" customWidth="1"/>
  </cols>
  <sheetData>
    <row r="1" spans="1:6" ht="11.25">
      <c r="A1" s="1" t="s">
        <v>2</v>
      </c>
      <c r="B1" s="1"/>
      <c r="C1" s="2"/>
      <c r="D1" s="2"/>
      <c r="E1" s="2"/>
      <c r="F1" s="5"/>
    </row>
    <row r="2" spans="1:6" ht="11.25">
      <c r="A2" s="1" t="s">
        <v>90</v>
      </c>
      <c r="B2" s="1"/>
      <c r="C2" s="2"/>
      <c r="D2" s="2"/>
      <c r="E2" s="2"/>
      <c r="F2" s="3"/>
    </row>
    <row r="3" ht="11.25">
      <c r="F3" s="3"/>
    </row>
    <row r="4" spans="1:6" ht="11.25" customHeight="1">
      <c r="A4" s="170" t="s">
        <v>22</v>
      </c>
      <c r="B4" s="171"/>
      <c r="C4" s="26"/>
      <c r="D4" s="26"/>
      <c r="E4" s="26"/>
      <c r="F4" s="171" t="s">
        <v>23</v>
      </c>
    </row>
    <row r="5" spans="1:6" ht="15" customHeight="1">
      <c r="A5" s="170" t="s">
        <v>4</v>
      </c>
      <c r="B5" s="171" t="s">
        <v>5</v>
      </c>
      <c r="C5" s="170" t="s">
        <v>24</v>
      </c>
      <c r="D5" s="171" t="s">
        <v>25</v>
      </c>
      <c r="E5" s="170" t="s">
        <v>26</v>
      </c>
      <c r="F5" s="171" t="s">
        <v>27</v>
      </c>
    </row>
    <row r="6" spans="1:6" ht="11.25">
      <c r="A6" s="156" t="s">
        <v>176</v>
      </c>
      <c r="B6" s="157" t="s">
        <v>177</v>
      </c>
      <c r="C6" s="121">
        <v>29417084.64</v>
      </c>
      <c r="D6" s="121">
        <v>29417084.64</v>
      </c>
      <c r="E6" s="121">
        <v>0</v>
      </c>
      <c r="F6" s="54"/>
    </row>
    <row r="7" spans="1:6" s="103" customFormat="1" ht="11.25">
      <c r="A7" s="156" t="s">
        <v>178</v>
      </c>
      <c r="B7" s="156" t="s">
        <v>179</v>
      </c>
      <c r="C7" s="121">
        <v>0</v>
      </c>
      <c r="D7" s="121">
        <v>0</v>
      </c>
      <c r="E7" s="121">
        <v>0</v>
      </c>
      <c r="F7" s="54"/>
    </row>
    <row r="8" spans="1:6" s="103" customFormat="1" ht="11.25">
      <c r="A8" s="156" t="s">
        <v>180</v>
      </c>
      <c r="B8" s="156" t="s">
        <v>181</v>
      </c>
      <c r="C8" s="121">
        <v>8850066.79</v>
      </c>
      <c r="D8" s="121">
        <v>8850066.79</v>
      </c>
      <c r="E8" s="121">
        <v>0</v>
      </c>
      <c r="F8" s="54"/>
    </row>
    <row r="9" spans="1:6" s="103" customFormat="1" ht="11.25">
      <c r="A9" s="156" t="s">
        <v>182</v>
      </c>
      <c r="B9" s="156" t="s">
        <v>183</v>
      </c>
      <c r="C9" s="121">
        <v>464188464.14</v>
      </c>
      <c r="D9" s="121">
        <v>544937314.41</v>
      </c>
      <c r="E9" s="121">
        <v>80748850.27</v>
      </c>
      <c r="F9" s="54"/>
    </row>
    <row r="10" spans="1:6" s="103" customFormat="1" ht="11.25">
      <c r="A10" s="156" t="s">
        <v>184</v>
      </c>
      <c r="B10" s="156" t="s">
        <v>185</v>
      </c>
      <c r="C10" s="121">
        <v>273465961.41</v>
      </c>
      <c r="D10" s="121">
        <v>280765184.24</v>
      </c>
      <c r="E10" s="121">
        <v>7299222.83</v>
      </c>
      <c r="F10" s="54"/>
    </row>
    <row r="11" spans="1:6" s="103" customFormat="1" ht="22.5">
      <c r="A11" s="156" t="s">
        <v>186</v>
      </c>
      <c r="B11" s="120" t="s">
        <v>187</v>
      </c>
      <c r="C11" s="121">
        <v>0</v>
      </c>
      <c r="D11" s="121">
        <v>0</v>
      </c>
      <c r="E11" s="121">
        <v>0</v>
      </c>
      <c r="F11" s="54"/>
    </row>
    <row r="12" spans="1:6" s="83" customFormat="1" ht="11.25">
      <c r="A12" s="156" t="s">
        <v>188</v>
      </c>
      <c r="B12" s="156" t="s">
        <v>189</v>
      </c>
      <c r="C12" s="121">
        <v>0</v>
      </c>
      <c r="D12" s="121">
        <v>0</v>
      </c>
      <c r="E12" s="121">
        <v>0</v>
      </c>
      <c r="F12" s="54"/>
    </row>
    <row r="13" spans="1:6" s="83" customFormat="1" ht="11.25">
      <c r="A13" s="156" t="s">
        <v>190</v>
      </c>
      <c r="B13" s="156" t="s">
        <v>191</v>
      </c>
      <c r="C13" s="121">
        <v>0</v>
      </c>
      <c r="D13" s="121">
        <v>0</v>
      </c>
      <c r="E13" s="121">
        <v>0</v>
      </c>
      <c r="F13" s="54"/>
    </row>
    <row r="14" spans="1:6" s="83" customFormat="1" ht="11.25">
      <c r="A14" s="156" t="s">
        <v>192</v>
      </c>
      <c r="B14" s="156" t="s">
        <v>185</v>
      </c>
      <c r="C14" s="121">
        <v>0</v>
      </c>
      <c r="D14" s="121">
        <v>0</v>
      </c>
      <c r="E14" s="121">
        <v>0</v>
      </c>
      <c r="F14" s="54"/>
    </row>
    <row r="15" spans="1:6" s="83" customFormat="1" ht="11.25">
      <c r="A15" s="156" t="s">
        <v>193</v>
      </c>
      <c r="B15" s="156" t="s">
        <v>194</v>
      </c>
      <c r="C15" s="121">
        <v>0</v>
      </c>
      <c r="D15" s="121">
        <v>0</v>
      </c>
      <c r="E15" s="121">
        <v>0</v>
      </c>
      <c r="F15" s="54"/>
    </row>
    <row r="16" spans="1:6" s="83" customFormat="1" ht="11.25">
      <c r="A16" s="156" t="s">
        <v>195</v>
      </c>
      <c r="B16" s="156" t="s">
        <v>189</v>
      </c>
      <c r="C16" s="121">
        <v>0</v>
      </c>
      <c r="D16" s="121">
        <v>0</v>
      </c>
      <c r="E16" s="121">
        <v>0</v>
      </c>
      <c r="F16" s="54"/>
    </row>
    <row r="17" spans="1:6" s="83" customFormat="1" ht="11.25">
      <c r="A17" s="156" t="s">
        <v>196</v>
      </c>
      <c r="B17" s="156" t="s">
        <v>197</v>
      </c>
      <c r="C17" s="121">
        <v>0</v>
      </c>
      <c r="D17" s="121">
        <v>0</v>
      </c>
      <c r="E17" s="121">
        <v>0</v>
      </c>
      <c r="F17" s="54"/>
    </row>
    <row r="18" spans="1:6" s="83" customFormat="1" ht="22.5">
      <c r="A18" s="156" t="s">
        <v>198</v>
      </c>
      <c r="B18" s="120" t="s">
        <v>199</v>
      </c>
      <c r="C18" s="121">
        <v>0</v>
      </c>
      <c r="D18" s="121">
        <v>0</v>
      </c>
      <c r="E18" s="121">
        <v>0</v>
      </c>
      <c r="F18" s="54"/>
    </row>
    <row r="19" spans="1:6" ht="11.25">
      <c r="A19" s="170"/>
      <c r="B19" s="171" t="s">
        <v>161</v>
      </c>
      <c r="C19" s="172">
        <f>SUM(C6:C18)</f>
        <v>775921576.98</v>
      </c>
      <c r="D19" s="174">
        <f>SUM(D6:D18)</f>
        <v>863969650.0799999</v>
      </c>
      <c r="E19" s="172">
        <f>SUM(E6:E18)</f>
        <v>88048073.1</v>
      </c>
      <c r="F19" s="171"/>
    </row>
    <row r="20" spans="1:6" ht="11.25">
      <c r="A20" s="67"/>
      <c r="B20" s="67"/>
      <c r="C20" s="70"/>
      <c r="D20" s="70"/>
      <c r="E20" s="70"/>
      <c r="F20" s="67"/>
    </row>
    <row r="21" spans="1:6" ht="11.25" customHeight="1">
      <c r="A21" s="170" t="s">
        <v>28</v>
      </c>
      <c r="B21" s="67"/>
      <c r="C21" s="26"/>
      <c r="D21" s="26"/>
      <c r="E21" s="26"/>
      <c r="F21" s="171" t="s">
        <v>23</v>
      </c>
    </row>
    <row r="22" spans="1:6" ht="15" customHeight="1">
      <c r="A22" s="170" t="s">
        <v>4</v>
      </c>
      <c r="B22" s="171" t="s">
        <v>5</v>
      </c>
      <c r="C22" s="172" t="s">
        <v>24</v>
      </c>
      <c r="D22" s="174" t="s">
        <v>25</v>
      </c>
      <c r="E22" s="172" t="s">
        <v>26</v>
      </c>
      <c r="F22" s="171" t="s">
        <v>27</v>
      </c>
    </row>
    <row r="23" spans="1:6" ht="11.25">
      <c r="A23" s="158" t="s">
        <v>200</v>
      </c>
      <c r="B23" s="159" t="s">
        <v>201</v>
      </c>
      <c r="C23" s="121">
        <v>3910244.84</v>
      </c>
      <c r="D23" s="121">
        <v>4021540.41</v>
      </c>
      <c r="E23" s="121">
        <v>111295.57</v>
      </c>
      <c r="F23" s="59"/>
    </row>
    <row r="24" spans="1:6" s="103" customFormat="1" ht="11.25">
      <c r="A24" s="158" t="s">
        <v>202</v>
      </c>
      <c r="B24" s="158" t="s">
        <v>203</v>
      </c>
      <c r="C24" s="121">
        <v>0</v>
      </c>
      <c r="D24" s="121">
        <v>0</v>
      </c>
      <c r="E24" s="121">
        <v>0</v>
      </c>
      <c r="F24" s="59"/>
    </row>
    <row r="25" spans="1:6" s="103" customFormat="1" ht="11.25">
      <c r="A25" s="158" t="s">
        <v>204</v>
      </c>
      <c r="B25" s="158" t="s">
        <v>205</v>
      </c>
      <c r="C25" s="121">
        <v>17015386.73</v>
      </c>
      <c r="D25" s="121">
        <v>17015386.73</v>
      </c>
      <c r="E25" s="121">
        <v>0</v>
      </c>
      <c r="F25" s="59"/>
    </row>
    <row r="26" spans="1:6" s="103" customFormat="1" ht="11.25">
      <c r="A26" s="158" t="s">
        <v>206</v>
      </c>
      <c r="B26" s="158" t="s">
        <v>207</v>
      </c>
      <c r="C26" s="121">
        <v>739587.57</v>
      </c>
      <c r="D26" s="121">
        <v>739587.57</v>
      </c>
      <c r="E26" s="121">
        <v>0</v>
      </c>
      <c r="F26" s="59"/>
    </row>
    <row r="27" spans="1:6" s="103" customFormat="1" ht="11.25">
      <c r="A27" s="158" t="s">
        <v>208</v>
      </c>
      <c r="B27" s="158" t="s">
        <v>209</v>
      </c>
      <c r="C27" s="121">
        <v>0</v>
      </c>
      <c r="D27" s="121">
        <v>0</v>
      </c>
      <c r="E27" s="121">
        <v>0</v>
      </c>
      <c r="F27" s="59"/>
    </row>
    <row r="28" spans="1:6" s="103" customFormat="1" ht="11.25">
      <c r="A28" s="158" t="s">
        <v>211</v>
      </c>
      <c r="B28" s="158" t="s">
        <v>210</v>
      </c>
      <c r="C28" s="121">
        <v>1533412.95</v>
      </c>
      <c r="D28" s="121">
        <v>1547068.14</v>
      </c>
      <c r="E28" s="121">
        <v>13655.19</v>
      </c>
      <c r="F28" s="59"/>
    </row>
    <row r="29" spans="1:6" s="103" customFormat="1" ht="11.25">
      <c r="A29" s="158" t="s">
        <v>212</v>
      </c>
      <c r="B29" s="158" t="s">
        <v>213</v>
      </c>
      <c r="C29" s="121">
        <v>0</v>
      </c>
      <c r="D29" s="121">
        <v>0</v>
      </c>
      <c r="E29" s="121">
        <v>0</v>
      </c>
      <c r="F29" s="59"/>
    </row>
    <row r="30" spans="1:6" s="103" customFormat="1" ht="11.25">
      <c r="A30" s="158" t="s">
        <v>214</v>
      </c>
      <c r="B30" s="158" t="s">
        <v>215</v>
      </c>
      <c r="C30" s="121">
        <v>4554506.44</v>
      </c>
      <c r="D30" s="121">
        <v>4554506.44</v>
      </c>
      <c r="E30" s="121">
        <v>0</v>
      </c>
      <c r="F30" s="59"/>
    </row>
    <row r="31" spans="1:6" s="103" customFormat="1" ht="11.25">
      <c r="A31" s="158" t="s">
        <v>216</v>
      </c>
      <c r="B31" s="158" t="s">
        <v>217</v>
      </c>
      <c r="C31" s="121">
        <v>125231.11</v>
      </c>
      <c r="D31" s="121">
        <v>125231.11</v>
      </c>
      <c r="E31" s="121">
        <v>0</v>
      </c>
      <c r="F31" s="59"/>
    </row>
    <row r="32" spans="1:6" s="103" customFormat="1" ht="11.25">
      <c r="A32" s="158" t="s">
        <v>218</v>
      </c>
      <c r="B32" s="158" t="s">
        <v>219</v>
      </c>
      <c r="C32" s="121">
        <v>0</v>
      </c>
      <c r="D32" s="121">
        <v>0</v>
      </c>
      <c r="E32" s="121">
        <v>0</v>
      </c>
      <c r="F32" s="59"/>
    </row>
    <row r="33" spans="1:6" s="103" customFormat="1" ht="11.25">
      <c r="A33" s="158" t="s">
        <v>220</v>
      </c>
      <c r="B33" s="158" t="s">
        <v>221</v>
      </c>
      <c r="C33" s="121">
        <v>41058062</v>
      </c>
      <c r="D33" s="121">
        <v>41513720.62</v>
      </c>
      <c r="E33" s="121">
        <v>455658.62</v>
      </c>
      <c r="F33" s="59"/>
    </row>
    <row r="34" spans="1:6" s="103" customFormat="1" ht="11.25">
      <c r="A34" s="158" t="s">
        <v>222</v>
      </c>
      <c r="B34" s="158" t="s">
        <v>223</v>
      </c>
      <c r="C34" s="121">
        <v>0</v>
      </c>
      <c r="D34" s="121">
        <v>0</v>
      </c>
      <c r="E34" s="121">
        <v>0</v>
      </c>
      <c r="F34" s="59"/>
    </row>
    <row r="35" spans="1:6" s="103" customFormat="1" ht="11.25">
      <c r="A35" s="158" t="s">
        <v>224</v>
      </c>
      <c r="B35" s="158" t="s">
        <v>225</v>
      </c>
      <c r="C35" s="121">
        <v>1152012.85</v>
      </c>
      <c r="D35" s="121">
        <v>1186840.43</v>
      </c>
      <c r="E35" s="121">
        <v>34827.58</v>
      </c>
      <c r="F35" s="59"/>
    </row>
    <row r="36" spans="1:6" s="103" customFormat="1" ht="11.25">
      <c r="A36" s="158" t="s">
        <v>226</v>
      </c>
      <c r="B36" s="158" t="s">
        <v>227</v>
      </c>
      <c r="C36" s="121">
        <v>11327182.59</v>
      </c>
      <c r="D36" s="121">
        <v>11511567.59</v>
      </c>
      <c r="E36" s="121">
        <v>184385</v>
      </c>
      <c r="F36" s="59"/>
    </row>
    <row r="37" spans="1:6" s="103" customFormat="1" ht="11.25">
      <c r="A37" s="158" t="s">
        <v>228</v>
      </c>
      <c r="B37" s="158" t="s">
        <v>229</v>
      </c>
      <c r="C37" s="121">
        <v>4607611.44</v>
      </c>
      <c r="D37" s="121">
        <v>4607611.44</v>
      </c>
      <c r="E37" s="121">
        <v>0</v>
      </c>
      <c r="F37" s="59"/>
    </row>
    <row r="38" spans="1:6" s="83" customFormat="1" ht="11.25">
      <c r="A38" s="158" t="s">
        <v>230</v>
      </c>
      <c r="B38" s="158" t="s">
        <v>231</v>
      </c>
      <c r="C38" s="121">
        <v>337809.55</v>
      </c>
      <c r="D38" s="121">
        <v>346766.62</v>
      </c>
      <c r="E38" s="121">
        <v>8957.07</v>
      </c>
      <c r="F38" s="59"/>
    </row>
    <row r="39" spans="1:6" s="83" customFormat="1" ht="11.25">
      <c r="A39" s="158" t="s">
        <v>232</v>
      </c>
      <c r="B39" s="158" t="s">
        <v>233</v>
      </c>
      <c r="C39" s="121">
        <v>5663565.67</v>
      </c>
      <c r="D39" s="121">
        <v>5670545.49</v>
      </c>
      <c r="E39" s="121">
        <v>6979.82</v>
      </c>
      <c r="F39" s="59"/>
    </row>
    <row r="40" spans="1:6" s="83" customFormat="1" ht="11.25">
      <c r="A40" s="158" t="s">
        <v>234</v>
      </c>
      <c r="B40" s="158" t="s">
        <v>235</v>
      </c>
      <c r="C40" s="121">
        <v>0</v>
      </c>
      <c r="D40" s="121">
        <v>0</v>
      </c>
      <c r="E40" s="121">
        <v>0</v>
      </c>
      <c r="F40" s="59"/>
    </row>
    <row r="41" spans="1:6" s="83" customFormat="1" ht="11.25">
      <c r="A41" s="158" t="s">
        <v>236</v>
      </c>
      <c r="B41" s="158" t="s">
        <v>237</v>
      </c>
      <c r="C41" s="121">
        <v>0</v>
      </c>
      <c r="D41" s="121">
        <v>0</v>
      </c>
      <c r="E41" s="121">
        <v>0</v>
      </c>
      <c r="F41" s="59"/>
    </row>
    <row r="42" spans="1:6" s="83" customFormat="1" ht="11.25">
      <c r="A42" s="158" t="s">
        <v>238</v>
      </c>
      <c r="B42" s="158" t="s">
        <v>239</v>
      </c>
      <c r="C42" s="121">
        <v>31656262.61</v>
      </c>
      <c r="D42" s="121">
        <v>31778671.61</v>
      </c>
      <c r="E42" s="121">
        <v>122409</v>
      </c>
      <c r="F42" s="59"/>
    </row>
    <row r="43" spans="1:6" s="83" customFormat="1" ht="11.25">
      <c r="A43" s="158" t="s">
        <v>240</v>
      </c>
      <c r="B43" s="158" t="s">
        <v>241</v>
      </c>
      <c r="C43" s="121">
        <v>0</v>
      </c>
      <c r="D43" s="121">
        <v>0</v>
      </c>
      <c r="E43" s="121">
        <v>0</v>
      </c>
      <c r="F43" s="59"/>
    </row>
    <row r="44" spans="1:6" ht="11.25">
      <c r="A44" s="172"/>
      <c r="B44" s="174" t="s">
        <v>110</v>
      </c>
      <c r="C44" s="172">
        <f>SUM(C23:C43)</f>
        <v>123680876.35</v>
      </c>
      <c r="D44" s="174">
        <f>SUM(D23:D43)</f>
        <v>124619044.2</v>
      </c>
      <c r="E44" s="172">
        <f>SUM(E23:E43)</f>
        <v>938167.8499999999</v>
      </c>
      <c r="F44" s="174"/>
    </row>
    <row r="45" spans="1:6" s="9" customFormat="1" ht="11.25">
      <c r="A45" s="66"/>
      <c r="B45" s="66"/>
      <c r="C45" s="13"/>
      <c r="D45" s="13"/>
      <c r="E45" s="13"/>
      <c r="F45" s="13"/>
    </row>
    <row r="46" spans="1:7" ht="11.25">
      <c r="A46" s="172" t="s">
        <v>102</v>
      </c>
      <c r="B46" s="174"/>
      <c r="C46" s="26"/>
      <c r="D46" s="26"/>
      <c r="E46" s="26"/>
      <c r="G46" s="172" t="s">
        <v>23</v>
      </c>
    </row>
    <row r="47" spans="1:8" ht="27.75" customHeight="1">
      <c r="A47" s="172" t="s">
        <v>4</v>
      </c>
      <c r="B47" s="174" t="s">
        <v>5</v>
      </c>
      <c r="C47" s="172" t="s">
        <v>24</v>
      </c>
      <c r="D47" s="174" t="s">
        <v>25</v>
      </c>
      <c r="E47" s="172" t="s">
        <v>26</v>
      </c>
      <c r="F47" s="174" t="s">
        <v>27</v>
      </c>
      <c r="G47" s="172" t="s">
        <v>114</v>
      </c>
      <c r="H47" s="174" t="s">
        <v>115</v>
      </c>
    </row>
    <row r="48" spans="1:8" ht="11.25">
      <c r="A48" s="68" t="s">
        <v>242</v>
      </c>
      <c r="B48" s="59" t="s">
        <v>239</v>
      </c>
      <c r="C48" s="54">
        <v>-47180588.6</v>
      </c>
      <c r="D48" s="57">
        <v>-47180588.6</v>
      </c>
      <c r="E48" s="57">
        <v>0</v>
      </c>
      <c r="F48" s="59"/>
      <c r="G48" s="59"/>
      <c r="H48" s="59"/>
    </row>
    <row r="49" spans="1:8" ht="11.25">
      <c r="A49" s="68"/>
      <c r="B49" s="59"/>
      <c r="C49" s="54"/>
      <c r="D49" s="57"/>
      <c r="E49" s="57"/>
      <c r="F49" s="59"/>
      <c r="G49" s="59"/>
      <c r="H49" s="59"/>
    </row>
    <row r="50" spans="1:8" ht="11.25">
      <c r="A50" s="68"/>
      <c r="B50" s="59"/>
      <c r="C50" s="54"/>
      <c r="D50" s="57"/>
      <c r="E50" s="57"/>
      <c r="F50" s="59"/>
      <c r="G50" s="59"/>
      <c r="H50" s="59"/>
    </row>
    <row r="51" spans="1:8" ht="11.25">
      <c r="A51" s="172"/>
      <c r="B51" s="174" t="s">
        <v>111</v>
      </c>
      <c r="C51" s="172">
        <f>SUM(C48:C50)</f>
        <v>-47180588.6</v>
      </c>
      <c r="D51" s="174">
        <f>SUM(D48:D50)</f>
        <v>-47180588.6</v>
      </c>
      <c r="E51" s="172">
        <f>SUM(E48:E50)</f>
        <v>0</v>
      </c>
      <c r="F51" s="174"/>
      <c r="G51" s="172"/>
      <c r="H51" s="174"/>
    </row>
  </sheetData>
  <sheetProtection/>
  <dataValidations count="8">
    <dataValidation allowBlank="1" showInputMessage="1" showErrorMessage="1" prompt="Criterio para la aplicación de depreciación: anual, mensual, trimestral, etc." sqref="F47 F22 F5"/>
    <dataValidation allowBlank="1" showInputMessage="1" showErrorMessage="1" prompt="Diferencia entre el saldo final y el inicial presentados." sqref="E47 E22 E5"/>
    <dataValidation allowBlank="1" showInputMessage="1" showErrorMessage="1" prompt="Corresponde al nombre o descripción de la cuenta de acuerdo al Plan de Cuentas emitido por el CONAC." sqref="B47 B22 B5"/>
    <dataValidation allowBlank="1" showInputMessage="1" showErrorMessage="1" prompt="Indicar el método de depreciación." sqref="G47"/>
    <dataValidation allowBlank="1" showInputMessage="1" showErrorMessage="1" prompt="Indicar la tasa de aplicación." sqref="H47"/>
    <dataValidation allowBlank="1" showInputMessage="1" showErrorMessage="1" prompt="Corresponde al número de la cuenta de acuerdo al Plan de Cuentas emitido por el CONAC (DOF 23/12/2015)." sqref="A47 A22 A5"/>
    <dataValidation allowBlank="1" showInputMessage="1" showErrorMessage="1" prompt="Saldo al 31 de diciembre del año anterior del ejercio que se presenta." sqref="C47 C22 C5"/>
    <dataValidation allowBlank="1" showInputMessage="1" showErrorMessage="1" prompt="Importe final del periodo que corresponde la información financiera trimestral que se presenta." sqref="D47 D22 D5"/>
  </dataValidations>
  <printOptions/>
  <pageMargins left="0.7874015748031497" right="0" top="0.3937007874015748" bottom="0.1968503937007874" header="0.31496062992125984" footer="0.31496062992125984"/>
  <pageSetup fitToHeight="4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16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1.7109375" style="7" customWidth="1"/>
    <col min="6" max="6" width="14.140625" style="6" bestFit="1" customWidth="1"/>
    <col min="7" max="16384" width="11.421875" style="6" customWidth="1"/>
  </cols>
  <sheetData>
    <row r="1" spans="1:6" ht="11.25">
      <c r="A1" s="1" t="s">
        <v>2</v>
      </c>
      <c r="B1" s="1"/>
      <c r="C1" s="2"/>
      <c r="D1" s="2"/>
      <c r="E1" s="2"/>
      <c r="F1" s="5"/>
    </row>
    <row r="2" spans="1:5" ht="11.25">
      <c r="A2" s="1" t="s">
        <v>90</v>
      </c>
      <c r="B2" s="1"/>
      <c r="C2" s="2"/>
      <c r="D2" s="2"/>
      <c r="E2" s="2"/>
    </row>
    <row r="3" spans="1:5" s="101" customFormat="1" ht="11.25">
      <c r="A3" s="1"/>
      <c r="B3" s="1"/>
      <c r="C3" s="2"/>
      <c r="D3" s="2"/>
      <c r="E3" s="2"/>
    </row>
    <row r="5" spans="1:6" ht="11.25">
      <c r="A5" s="170" t="s">
        <v>47</v>
      </c>
      <c r="B5" s="171"/>
      <c r="C5" s="27"/>
      <c r="D5" s="27"/>
      <c r="E5" s="27"/>
      <c r="F5" s="171" t="s">
        <v>29</v>
      </c>
    </row>
    <row r="6" spans="1:5" s="9" customFormat="1" ht="11.25">
      <c r="A6" s="28"/>
      <c r="B6" s="28"/>
      <c r="C6" s="27"/>
      <c r="D6" s="27"/>
      <c r="E6" s="27"/>
    </row>
    <row r="7" spans="1:6" ht="11.25">
      <c r="A7" s="170" t="s">
        <v>4</v>
      </c>
      <c r="B7" s="171" t="s">
        <v>5</v>
      </c>
      <c r="C7" s="170" t="s">
        <v>24</v>
      </c>
      <c r="D7" s="171" t="s">
        <v>25</v>
      </c>
      <c r="E7" s="170" t="s">
        <v>26</v>
      </c>
      <c r="F7" s="171" t="s">
        <v>27</v>
      </c>
    </row>
    <row r="8" spans="1:6" ht="11.25">
      <c r="A8" s="74" t="s">
        <v>243</v>
      </c>
      <c r="B8" s="74" t="s">
        <v>244</v>
      </c>
      <c r="C8" s="134">
        <v>343516.2</v>
      </c>
      <c r="D8" s="177">
        <v>343516.2</v>
      </c>
      <c r="E8" s="177">
        <v>0</v>
      </c>
      <c r="F8" s="58"/>
    </row>
    <row r="9" spans="1:6" ht="11.25">
      <c r="A9" s="74"/>
      <c r="B9" s="74"/>
      <c r="C9" s="134"/>
      <c r="D9" s="177"/>
      <c r="E9" s="177"/>
      <c r="F9" s="58"/>
    </row>
    <row r="10" spans="1:6" ht="11.25">
      <c r="A10" s="74"/>
      <c r="B10" s="74"/>
      <c r="C10" s="134"/>
      <c r="D10" s="177"/>
      <c r="E10" s="177"/>
      <c r="F10" s="58"/>
    </row>
    <row r="11" spans="1:6" ht="11.25">
      <c r="A11" s="74"/>
      <c r="B11" s="74"/>
      <c r="C11" s="134"/>
      <c r="D11" s="177"/>
      <c r="E11" s="177"/>
      <c r="F11" s="58"/>
    </row>
    <row r="12" spans="1:6" ht="11.25">
      <c r="A12" s="74"/>
      <c r="B12" s="74"/>
      <c r="C12" s="134"/>
      <c r="D12" s="177"/>
      <c r="E12" s="177"/>
      <c r="F12" s="58"/>
    </row>
    <row r="13" spans="1:6" ht="11.25">
      <c r="A13" s="172"/>
      <c r="B13" s="174" t="s">
        <v>112</v>
      </c>
      <c r="C13" s="172">
        <f>SUM(C8:C12)</f>
        <v>343516.2</v>
      </c>
      <c r="D13" s="174">
        <f>SUM(D8:D12)</f>
        <v>343516.2</v>
      </c>
      <c r="E13" s="172">
        <f>SUM(E8:E12)</f>
        <v>0</v>
      </c>
      <c r="F13" s="174"/>
    </row>
    <row r="14" spans="1:6" ht="11.25">
      <c r="A14" s="67"/>
      <c r="B14" s="67"/>
      <c r="C14" s="70"/>
      <c r="D14" s="70"/>
      <c r="E14" s="70"/>
      <c r="F14" s="67"/>
    </row>
    <row r="15" spans="1:6" ht="11.25">
      <c r="A15" s="67"/>
      <c r="B15" s="67"/>
      <c r="C15" s="70"/>
      <c r="D15" s="70"/>
      <c r="E15" s="70"/>
      <c r="F15" s="67"/>
    </row>
    <row r="16" spans="1:6" ht="11.25">
      <c r="A16" s="62"/>
      <c r="B16" s="63"/>
      <c r="C16" s="64"/>
      <c r="D16" s="64"/>
      <c r="E16" s="64"/>
      <c r="F16" s="63"/>
    </row>
  </sheetData>
  <sheetProtection/>
  <dataValidations count="6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  <dataValidation allowBlank="1" showInputMessage="1" showErrorMessage="1" prompt="Indicar el medio como se está amortizando el intangible, por tiempo, por uso." sqref="F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11"/>
  <sheetViews>
    <sheetView zoomScaleSheetLayoutView="100" zoomScalePageLayoutView="0" workbookViewId="0" topLeftCell="A1">
      <selection activeCell="A5" sqref="A4:B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1.25">
      <c r="A1" s="29" t="s">
        <v>2</v>
      </c>
      <c r="B1" s="29"/>
      <c r="C1" s="4"/>
      <c r="D1" s="5"/>
    </row>
    <row r="2" spans="1:3" ht="11.25">
      <c r="A2" s="29" t="s">
        <v>90</v>
      </c>
      <c r="B2" s="29"/>
      <c r="C2" s="4"/>
    </row>
    <row r="3" spans="1:4" ht="11.25">
      <c r="A3" s="20"/>
      <c r="B3" s="20"/>
      <c r="C3" s="30"/>
      <c r="D3" s="20"/>
    </row>
    <row r="5" spans="1:4" ht="11.25" customHeight="1">
      <c r="A5" s="170" t="s">
        <v>48</v>
      </c>
      <c r="B5" s="171"/>
      <c r="C5" s="31"/>
      <c r="D5" s="171" t="s">
        <v>30</v>
      </c>
    </row>
    <row r="6" spans="1:4" ht="11.25">
      <c r="A6" s="32"/>
      <c r="B6" s="32"/>
      <c r="C6" s="33"/>
      <c r="D6" s="32"/>
    </row>
    <row r="7" spans="1:4" ht="15" customHeight="1">
      <c r="A7" s="170" t="s">
        <v>4</v>
      </c>
      <c r="B7" s="171" t="s">
        <v>5</v>
      </c>
      <c r="C7" s="170" t="s">
        <v>6</v>
      </c>
      <c r="D7" s="171" t="s">
        <v>16</v>
      </c>
    </row>
    <row r="8" spans="1:4" ht="11.25">
      <c r="A8" s="75" t="s">
        <v>245</v>
      </c>
      <c r="B8" s="75" t="s">
        <v>246</v>
      </c>
      <c r="C8" s="173">
        <v>0</v>
      </c>
      <c r="D8" s="76"/>
    </row>
    <row r="9" spans="1:4" ht="11.25">
      <c r="A9" s="75" t="s">
        <v>247</v>
      </c>
      <c r="B9" s="75" t="s">
        <v>248</v>
      </c>
      <c r="C9" s="178">
        <v>0</v>
      </c>
      <c r="D9" s="76"/>
    </row>
    <row r="10" spans="1:4" ht="11.25">
      <c r="A10" s="75" t="s">
        <v>249</v>
      </c>
      <c r="B10" s="75" t="s">
        <v>250</v>
      </c>
      <c r="C10" s="178">
        <v>0</v>
      </c>
      <c r="D10" s="77"/>
    </row>
    <row r="11" spans="1:4" ht="11.25">
      <c r="A11" s="172"/>
      <c r="B11" s="174" t="s">
        <v>113</v>
      </c>
      <c r="C11" s="172">
        <f>SUM(C8:C10)</f>
        <v>0</v>
      </c>
      <c r="D11" s="174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856AA6"/>
    <pageSetUpPr fitToPage="1"/>
  </sheetPr>
  <dimension ref="A1:U36"/>
  <sheetViews>
    <sheetView zoomScaleSheetLayoutView="100" zoomScalePageLayoutView="0" workbookViewId="0" topLeftCell="A31">
      <selection activeCell="A34" sqref="A34:B34"/>
    </sheetView>
  </sheetViews>
  <sheetFormatPr defaultColWidth="13.7109375" defaultRowHeight="15"/>
  <cols>
    <col min="1" max="1" width="20.7109375" style="127" customWidth="1"/>
    <col min="2" max="2" width="50.7109375" style="127" customWidth="1"/>
    <col min="3" max="4" width="17.7109375" style="122" customWidth="1"/>
    <col min="5" max="7" width="17.7109375" style="7" customWidth="1"/>
    <col min="8" max="8" width="17.7109375" style="127" customWidth="1"/>
    <col min="9" max="16384" width="13.7109375" style="127" customWidth="1"/>
  </cols>
  <sheetData>
    <row r="1" spans="1:8" ht="11.25" customHeight="1">
      <c r="A1" s="1" t="s">
        <v>2</v>
      </c>
      <c r="B1" s="1"/>
      <c r="C1" s="179"/>
      <c r="D1" s="179"/>
      <c r="E1" s="2"/>
      <c r="F1" s="2"/>
      <c r="G1" s="2"/>
      <c r="H1" s="5"/>
    </row>
    <row r="2" spans="1:8" ht="11.25">
      <c r="A2" s="1" t="s">
        <v>90</v>
      </c>
      <c r="B2" s="1"/>
      <c r="C2" s="179"/>
      <c r="D2" s="179"/>
      <c r="E2" s="2"/>
      <c r="F2" s="2"/>
      <c r="G2" s="2"/>
      <c r="H2" s="7"/>
    </row>
    <row r="3" ht="11.25">
      <c r="H3" s="7"/>
    </row>
    <row r="4" ht="11.25">
      <c r="H4" s="7"/>
    </row>
    <row r="5" spans="1:8" ht="11.25" customHeight="1">
      <c r="A5" s="170" t="s">
        <v>116</v>
      </c>
      <c r="B5" s="171"/>
      <c r="C5" s="180"/>
      <c r="D5" s="180"/>
      <c r="E5" s="34"/>
      <c r="F5" s="34"/>
      <c r="G5" s="34"/>
      <c r="H5" s="171" t="s">
        <v>31</v>
      </c>
    </row>
    <row r="6" spans="1:21" ht="11.25">
      <c r="A6" s="10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0" ht="15" customHeight="1">
      <c r="A7" s="170" t="s">
        <v>4</v>
      </c>
      <c r="B7" s="171" t="s">
        <v>5</v>
      </c>
      <c r="C7" s="172" t="s">
        <v>6</v>
      </c>
      <c r="D7" s="174" t="s">
        <v>12</v>
      </c>
      <c r="E7" s="170" t="s">
        <v>13</v>
      </c>
      <c r="F7" s="171" t="s">
        <v>14</v>
      </c>
      <c r="G7" s="170" t="s">
        <v>15</v>
      </c>
      <c r="H7" s="171" t="s">
        <v>16</v>
      </c>
      <c r="M7" s="7"/>
      <c r="P7" s="7"/>
      <c r="T7" s="7"/>
    </row>
    <row r="8" spans="1:8" ht="11.25">
      <c r="A8" s="164" t="s">
        <v>495</v>
      </c>
      <c r="B8" s="159" t="s">
        <v>496</v>
      </c>
      <c r="C8" s="121">
        <v>7004272.3</v>
      </c>
      <c r="D8" s="121">
        <v>7004272.3</v>
      </c>
      <c r="E8" s="164"/>
      <c r="F8" s="164"/>
      <c r="G8" s="164"/>
      <c r="H8" s="164"/>
    </row>
    <row r="9" spans="1:8" ht="11.25">
      <c r="A9" s="164" t="s">
        <v>497</v>
      </c>
      <c r="B9" s="164" t="s">
        <v>498</v>
      </c>
      <c r="C9" s="121">
        <v>2735661.15</v>
      </c>
      <c r="D9" s="121">
        <v>2735661.15</v>
      </c>
      <c r="E9" s="164"/>
      <c r="F9" s="164"/>
      <c r="G9" s="164"/>
      <c r="H9" s="164"/>
    </row>
    <row r="10" spans="1:8" ht="11.25">
      <c r="A10" s="164" t="s">
        <v>499</v>
      </c>
      <c r="B10" s="164" t="s">
        <v>500</v>
      </c>
      <c r="C10" s="121">
        <v>943670.81</v>
      </c>
      <c r="D10" s="121">
        <v>943670.81</v>
      </c>
      <c r="E10" s="164"/>
      <c r="F10" s="164"/>
      <c r="G10" s="164"/>
      <c r="H10" s="164"/>
    </row>
    <row r="11" spans="1:8" ht="11.25">
      <c r="A11" s="164" t="s">
        <v>501</v>
      </c>
      <c r="B11" s="164" t="s">
        <v>502</v>
      </c>
      <c r="C11" s="121">
        <v>14109.89</v>
      </c>
      <c r="D11" s="121">
        <v>14109.89</v>
      </c>
      <c r="E11" s="164"/>
      <c r="F11" s="164"/>
      <c r="G11" s="164"/>
      <c r="H11" s="164"/>
    </row>
    <row r="12" spans="1:8" ht="11.25">
      <c r="A12" s="164" t="s">
        <v>503</v>
      </c>
      <c r="B12" s="164" t="s">
        <v>504</v>
      </c>
      <c r="C12" s="121">
        <v>5479.79</v>
      </c>
      <c r="D12" s="121">
        <v>5479.79</v>
      </c>
      <c r="E12" s="164"/>
      <c r="F12" s="164"/>
      <c r="G12" s="164"/>
      <c r="H12" s="164"/>
    </row>
    <row r="13" spans="1:8" ht="11.25">
      <c r="A13" s="164" t="s">
        <v>505</v>
      </c>
      <c r="B13" s="164" t="s">
        <v>506</v>
      </c>
      <c r="C13" s="121">
        <v>2626.44</v>
      </c>
      <c r="D13" s="121">
        <v>2626.44</v>
      </c>
      <c r="E13" s="164"/>
      <c r="F13" s="164"/>
      <c r="G13" s="164"/>
      <c r="H13" s="164"/>
    </row>
    <row r="14" spans="1:8" ht="11.25">
      <c r="A14" s="164" t="s">
        <v>507</v>
      </c>
      <c r="B14" s="164" t="s">
        <v>508</v>
      </c>
      <c r="C14" s="121">
        <v>3809.86</v>
      </c>
      <c r="D14" s="121">
        <v>3809.86</v>
      </c>
      <c r="E14" s="164"/>
      <c r="F14" s="164"/>
      <c r="G14" s="164"/>
      <c r="H14" s="164"/>
    </row>
    <row r="15" spans="1:8" ht="11.25">
      <c r="A15" s="164" t="s">
        <v>509</v>
      </c>
      <c r="B15" s="164" t="s">
        <v>510</v>
      </c>
      <c r="C15" s="121">
        <v>164314.54</v>
      </c>
      <c r="D15" s="121">
        <v>164314.54</v>
      </c>
      <c r="E15" s="164"/>
      <c r="F15" s="164"/>
      <c r="G15" s="164"/>
      <c r="H15" s="164"/>
    </row>
    <row r="16" spans="1:8" ht="11.25">
      <c r="A16" s="164" t="s">
        <v>511</v>
      </c>
      <c r="B16" s="164" t="s">
        <v>512</v>
      </c>
      <c r="C16" s="121">
        <v>149909.99</v>
      </c>
      <c r="D16" s="121">
        <v>149909.99</v>
      </c>
      <c r="E16" s="164"/>
      <c r="F16" s="164"/>
      <c r="G16" s="164"/>
      <c r="H16" s="164"/>
    </row>
    <row r="17" spans="1:8" ht="11.25">
      <c r="A17" s="164" t="s">
        <v>698</v>
      </c>
      <c r="B17" s="164" t="s">
        <v>699</v>
      </c>
      <c r="C17" s="121">
        <v>12254.44</v>
      </c>
      <c r="D17" s="121">
        <v>12254.44</v>
      </c>
      <c r="E17" s="164"/>
      <c r="F17" s="164"/>
      <c r="G17" s="164"/>
      <c r="H17" s="164"/>
    </row>
    <row r="18" spans="1:8" ht="11.25">
      <c r="A18" s="164" t="s">
        <v>679</v>
      </c>
      <c r="B18" s="164" t="s">
        <v>680</v>
      </c>
      <c r="C18" s="121">
        <v>13697.34</v>
      </c>
      <c r="D18" s="121">
        <v>13697.34</v>
      </c>
      <c r="E18" s="164"/>
      <c r="F18" s="164"/>
      <c r="G18" s="164"/>
      <c r="H18" s="164"/>
    </row>
    <row r="19" spans="1:8" ht="11.25">
      <c r="A19" s="164" t="s">
        <v>513</v>
      </c>
      <c r="B19" s="164" t="s">
        <v>514</v>
      </c>
      <c r="C19" s="121">
        <v>403448.26</v>
      </c>
      <c r="D19" s="121">
        <v>403448.26</v>
      </c>
      <c r="E19" s="164"/>
      <c r="F19" s="164"/>
      <c r="G19" s="164"/>
      <c r="H19" s="164"/>
    </row>
    <row r="20" spans="1:8" ht="11.25">
      <c r="A20" s="164" t="s">
        <v>515</v>
      </c>
      <c r="B20" s="164" t="s">
        <v>516</v>
      </c>
      <c r="C20" s="121">
        <v>4708868</v>
      </c>
      <c r="D20" s="121">
        <v>4708868</v>
      </c>
      <c r="E20" s="164"/>
      <c r="F20" s="164"/>
      <c r="G20" s="164"/>
      <c r="H20" s="164"/>
    </row>
    <row r="21" spans="1:8" ht="11.25">
      <c r="A21" s="164" t="s">
        <v>517</v>
      </c>
      <c r="B21" s="164" t="s">
        <v>518</v>
      </c>
      <c r="C21" s="121">
        <v>1500000</v>
      </c>
      <c r="D21" s="121">
        <v>1500000</v>
      </c>
      <c r="E21" s="160"/>
      <c r="F21" s="164"/>
      <c r="G21" s="164"/>
      <c r="H21" s="164"/>
    </row>
    <row r="22" spans="1:8" ht="11.25">
      <c r="A22" s="164" t="s">
        <v>681</v>
      </c>
      <c r="B22" s="164" t="s">
        <v>682</v>
      </c>
      <c r="C22" s="121">
        <v>2310</v>
      </c>
      <c r="D22" s="121">
        <v>2310</v>
      </c>
      <c r="E22" s="160"/>
      <c r="F22" s="164"/>
      <c r="G22" s="164"/>
      <c r="H22" s="164"/>
    </row>
    <row r="23" spans="1:8" ht="11.25">
      <c r="A23" s="164" t="s">
        <v>519</v>
      </c>
      <c r="B23" s="164" t="s">
        <v>520</v>
      </c>
      <c r="C23" s="121">
        <v>304.61</v>
      </c>
      <c r="D23" s="121">
        <v>304.61</v>
      </c>
      <c r="E23" s="164"/>
      <c r="F23" s="164"/>
      <c r="G23" s="164"/>
      <c r="H23" s="164"/>
    </row>
    <row r="24" spans="1:8" ht="11.25">
      <c r="A24" s="164" t="s">
        <v>720</v>
      </c>
      <c r="B24" s="164" t="s">
        <v>721</v>
      </c>
      <c r="C24" s="121">
        <v>-0.66</v>
      </c>
      <c r="D24" s="121">
        <v>-0.66</v>
      </c>
      <c r="E24" s="164"/>
      <c r="F24" s="164"/>
      <c r="G24" s="164"/>
      <c r="H24" s="164"/>
    </row>
    <row r="25" spans="1:8" ht="11.25">
      <c r="A25" s="164" t="s">
        <v>733</v>
      </c>
      <c r="B25" s="164" t="s">
        <v>734</v>
      </c>
      <c r="C25" s="121">
        <v>-0.01</v>
      </c>
      <c r="D25" s="121">
        <v>-0.01</v>
      </c>
      <c r="E25" s="160"/>
      <c r="F25" s="164"/>
      <c r="G25" s="164"/>
      <c r="H25" s="164"/>
    </row>
    <row r="26" spans="1:8" ht="11.25">
      <c r="A26" s="164" t="s">
        <v>521</v>
      </c>
      <c r="B26" s="164" t="s">
        <v>522</v>
      </c>
      <c r="C26" s="121">
        <v>406325.35</v>
      </c>
      <c r="D26" s="121">
        <v>406325.35</v>
      </c>
      <c r="E26" s="121"/>
      <c r="F26" s="164"/>
      <c r="G26" s="164"/>
      <c r="H26" s="164"/>
    </row>
    <row r="27" spans="1:8" ht="11.25">
      <c r="A27" s="164" t="s">
        <v>683</v>
      </c>
      <c r="B27" s="164" t="s">
        <v>684</v>
      </c>
      <c r="C27" s="121">
        <v>67370.2</v>
      </c>
      <c r="D27" s="121">
        <v>67370.2</v>
      </c>
      <c r="E27" s="121"/>
      <c r="F27" s="164"/>
      <c r="G27" s="164"/>
      <c r="H27" s="164"/>
    </row>
    <row r="28" spans="1:8" ht="11.25">
      <c r="A28" s="164" t="s">
        <v>633</v>
      </c>
      <c r="B28" s="164" t="s">
        <v>634</v>
      </c>
      <c r="C28" s="121">
        <v>73709.05</v>
      </c>
      <c r="D28" s="121">
        <v>73709.05</v>
      </c>
      <c r="E28" s="121"/>
      <c r="F28" s="164"/>
      <c r="G28" s="164"/>
      <c r="H28" s="164"/>
    </row>
    <row r="29" spans="1:8" ht="11.25">
      <c r="A29" s="164" t="s">
        <v>700</v>
      </c>
      <c r="B29" s="164" t="s">
        <v>701</v>
      </c>
      <c r="C29" s="121">
        <v>37215</v>
      </c>
      <c r="D29" s="121">
        <v>37215</v>
      </c>
      <c r="E29" s="121"/>
      <c r="F29" s="164"/>
      <c r="G29" s="164"/>
      <c r="H29" s="164"/>
    </row>
    <row r="30" spans="1:8" ht="11.25">
      <c r="A30" s="164" t="s">
        <v>545</v>
      </c>
      <c r="B30" s="164" t="s">
        <v>546</v>
      </c>
      <c r="C30" s="121">
        <v>8080366.58</v>
      </c>
      <c r="D30" s="121">
        <v>8080366.58</v>
      </c>
      <c r="E30" s="121"/>
      <c r="F30" s="164"/>
      <c r="G30" s="164"/>
      <c r="H30" s="164"/>
    </row>
    <row r="31" spans="1:8" ht="11.25">
      <c r="A31" s="164" t="s">
        <v>635</v>
      </c>
      <c r="B31" s="164" t="s">
        <v>636</v>
      </c>
      <c r="C31" s="121">
        <v>5584.84</v>
      </c>
      <c r="D31" s="121">
        <v>5584.84</v>
      </c>
      <c r="E31" s="121"/>
      <c r="F31" s="164"/>
      <c r="G31" s="164"/>
      <c r="H31" s="164"/>
    </row>
    <row r="32" spans="1:8" ht="11.25">
      <c r="A32" s="164" t="s">
        <v>523</v>
      </c>
      <c r="B32" s="164" t="s">
        <v>524</v>
      </c>
      <c r="C32" s="121">
        <v>711834.97</v>
      </c>
      <c r="D32" s="121">
        <v>711834.97</v>
      </c>
      <c r="E32" s="160"/>
      <c r="F32" s="121"/>
      <c r="G32" s="164"/>
      <c r="H32" s="164"/>
    </row>
    <row r="33" spans="1:8" ht="11.25">
      <c r="A33" s="164" t="s">
        <v>547</v>
      </c>
      <c r="B33" s="164" t="s">
        <v>548</v>
      </c>
      <c r="C33" s="121">
        <v>25288544.95</v>
      </c>
      <c r="D33" s="121">
        <v>25288544.95</v>
      </c>
      <c r="E33" s="160"/>
      <c r="F33" s="121"/>
      <c r="G33" s="164"/>
      <c r="H33" s="164"/>
    </row>
    <row r="34" spans="1:8" ht="15">
      <c r="A34" s="172"/>
      <c r="B34" s="174" t="s">
        <v>412</v>
      </c>
      <c r="C34" s="172">
        <f>SUM(C8:C33)</f>
        <v>52335687.68999999</v>
      </c>
      <c r="D34" s="174">
        <f>SUM(D8:D33)</f>
        <v>52335687.68999999</v>
      </c>
      <c r="E34" s="172"/>
      <c r="F34" s="174"/>
      <c r="G34" s="172"/>
      <c r="H34" s="174"/>
    </row>
    <row r="35" spans="1:7" s="9" customFormat="1" ht="11.25">
      <c r="A35" s="10"/>
      <c r="B35" s="10"/>
      <c r="C35" s="181"/>
      <c r="D35" s="182"/>
      <c r="E35" s="10"/>
      <c r="F35" s="10"/>
      <c r="G35" s="10"/>
    </row>
    <row r="36" spans="1:7" s="9" customFormat="1" ht="11.25">
      <c r="A36" s="10"/>
      <c r="B36" s="10"/>
      <c r="C36" s="181"/>
      <c r="D36" s="182"/>
      <c r="E36" s="10"/>
      <c r="F36" s="10"/>
      <c r="G36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2017-10-10T17:00:51Z</cp:lastPrinted>
  <dcterms:created xsi:type="dcterms:W3CDTF">2012-12-11T20:36:24Z</dcterms:created>
  <dcterms:modified xsi:type="dcterms:W3CDTF">2017-11-01T17:16:08Z</dcterms:modified>
  <cp:category/>
  <cp:version/>
  <cp:contentType/>
  <cp:contentStatus/>
</cp:coreProperties>
</file>