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tabRatio="946" firstSheet="8" activeTab="24"/>
  </bookViews>
  <sheets>
    <sheet name="Hoja1" sheetId="1" state="hidden" r:id="rId1"/>
    <sheet name="ESF-01" sheetId="2" r:id="rId2"/>
    <sheet name="ESF-02 " sheetId="3" r:id="rId3"/>
    <sheet name="ESF-03" sheetId="4" r:id="rId4"/>
    <sheet name="ESF-04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1" sheetId="11" r:id="rId11"/>
    <sheet name="ESF-12 " sheetId="12" r:id="rId12"/>
    <sheet name="ESF-13" sheetId="13" r:id="rId13"/>
    <sheet name="ESF-14" sheetId="14" r:id="rId14"/>
    <sheet name="ESF-15" sheetId="15" r:id="rId15"/>
    <sheet name="ERA-01" sheetId="16" r:id="rId16"/>
    <sheet name="ERA-02" sheetId="17" r:id="rId17"/>
    <sheet name="ERA-03 " sheetId="18" r:id="rId18"/>
    <sheet name="VHP-01" sheetId="19" r:id="rId19"/>
    <sheet name="VHP-02" sheetId="20" r:id="rId20"/>
    <sheet name="EFE-01  " sheetId="21" r:id="rId21"/>
    <sheet name="EFE-02" sheetId="22" r:id="rId22"/>
    <sheet name="EFE-03" sheetId="23" r:id="rId23"/>
    <sheet name="Conciliacion_Ig" sheetId="24" r:id="rId24"/>
    <sheet name="Conciliacion_Eg" sheetId="25" r:id="rId25"/>
  </sheets>
  <definedNames>
    <definedName name="_xlnm.Print_Area" localSheetId="20">'EFE-01  '!$A$1:$E$21</definedName>
    <definedName name="_xlnm.Print_Area" localSheetId="21">'EFE-02'!$A$1:$D$25</definedName>
    <definedName name="_xlnm.Print_Area" localSheetId="15">'ERA-01'!$A$1:$D$34</definedName>
    <definedName name="_xlnm.Print_Area" localSheetId="16">'ERA-02'!$A$1:$E$14</definedName>
    <definedName name="_xlnm.Print_Area" localSheetId="17">'ERA-03 '!$A$1:$E$72</definedName>
    <definedName name="_xlnm.Print_Area" localSheetId="1">'ESF-01'!$A$1:$E$43</definedName>
    <definedName name="_xlnm.Print_Area" localSheetId="2">'ESF-02 '!$A$1:$G$22</definedName>
    <definedName name="_xlnm.Print_Area" localSheetId="3">'ESF-03'!$A$1:$I$92</definedName>
    <definedName name="_xlnm.Print_Area" localSheetId="4">'ESF-04'!$A$1:$C$32</definedName>
    <definedName name="_xlnm.Print_Area" localSheetId="6">'ESF-06 '!$A$1:$G$12</definedName>
    <definedName name="_xlnm.Print_Area" localSheetId="7">'ESF-07'!$A$1:$E$15</definedName>
    <definedName name="_xlnm.Print_Area" localSheetId="9">'ESF-09'!$A$1:$F$34</definedName>
    <definedName name="_xlnm.Print_Area" localSheetId="10">'ESF-11'!$A$1:$D$14</definedName>
    <definedName name="_xlnm.Print_Area" localSheetId="11">'ESF-12 '!$A$1:$H$57</definedName>
    <definedName name="_xlnm.Print_Area" localSheetId="12">'ESF-13'!$A$1:$E$19</definedName>
    <definedName name="_xlnm.Print_Area" localSheetId="13">'ESF-14'!$A$1:$E$25</definedName>
    <definedName name="_xlnm.Print_Area" localSheetId="14">'ESF-15'!$A$1:$AA$17</definedName>
    <definedName name="_xlnm.Print_Area" localSheetId="18">'VHP-01'!$A$1:$G$14</definedName>
    <definedName name="_xlnm.Print_Area" localSheetId="19">'VHP-02'!$A$1:$F$15</definedName>
    <definedName name="_xlnm.Print_Titles" localSheetId="20">'EFE-01  '!$1:$7</definedName>
    <definedName name="_xlnm.Print_Titles" localSheetId="15">'ERA-01'!$1:$7</definedName>
    <definedName name="_xlnm.Print_Titles" localSheetId="17">'ERA-03 '!$1:$6</definedName>
  </definedNames>
  <calcPr fullCalcOnLoad="1"/>
</workbook>
</file>

<file path=xl/sharedStrings.xml><?xml version="1.0" encoding="utf-8"?>
<sst xmlns="http://schemas.openxmlformats.org/spreadsheetml/2006/main" count="993" uniqueCount="524">
  <si>
    <t>INFORMACION CONTABLE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</si>
  <si>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</si>
  <si>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</si>
  <si>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</si>
  <si>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</si>
  <si>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</si>
  <si>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</si>
  <si>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</si>
  <si>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</si>
  <si>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</si>
  <si>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</si>
  <si>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</si>
  <si>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</si>
  <si>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</si>
  <si>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</si>
  <si>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</si>
  <si>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</si>
  <si>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</si>
  <si>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</si>
  <si>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</si>
  <si>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</si>
  <si>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</si>
  <si>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</si>
  <si>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</si>
  <si>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</si>
  <si>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</si>
  <si>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</si>
  <si>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</si>
  <si>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</si>
  <si>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</si>
  <si>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</si>
  <si>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</si>
  <si>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</si>
  <si>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</si>
  <si>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</si>
  <si>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</si>
  <si>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</si>
  <si>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</si>
  <si>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</si>
  <si>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</si>
  <si>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</si>
  <si>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</si>
  <si>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</si>
  <si>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</si>
  <si>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</si>
  <si>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</si>
  <si>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</si>
  <si>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</si>
  <si>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</si>
  <si>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</si>
  <si>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</si>
  <si>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</si>
  <si>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</si>
  <si>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</si>
  <si>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</si>
  <si>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</si>
  <si>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</si>
  <si>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</si>
  <si>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</si>
  <si>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</si>
  <si>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</si>
  <si>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</si>
  <si>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</si>
  <si>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</si>
  <si>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</si>
  <si>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</si>
  <si>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</si>
  <si>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</si>
  <si>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</si>
  <si>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</si>
  <si>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</si>
  <si>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</si>
  <si>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</si>
  <si>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</si>
  <si>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</si>
  <si>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</si>
  <si>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</si>
  <si>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</si>
  <si>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</si>
  <si>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</si>
  <si>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</si>
  <si>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</si>
  <si>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</si>
  <si>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</si>
  <si>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</si>
  <si>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</si>
  <si>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</si>
  <si>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</si>
  <si>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</si>
  <si>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</si>
  <si>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</si>
  <si>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</si>
  <si>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</si>
  <si>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</si>
  <si>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</si>
  <si>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</si>
  <si>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</si>
  <si>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</si>
  <si>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</si>
  <si>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</si>
  <si>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</si>
  <si>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</si>
  <si>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</si>
  <si>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</si>
  <si>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</si>
  <si>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</si>
  <si>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99by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</si>
  <si>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</si>
  <si>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</si>
  <si>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</si>
  <si>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</si>
  <si>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</si>
  <si>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</si>
  <si>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</si>
  <si>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</si>
  <si>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</si>
  <si>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</si>
  <si>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</si>
  <si>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</si>
  <si>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</si>
  <si>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</si>
  <si>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</si>
  <si>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</si>
  <si>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</si>
  <si>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</si>
  <si>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</si>
  <si>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</si>
  <si>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</si>
  <si>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</si>
  <si>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</si>
  <si>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</si>
  <si>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</si>
  <si>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</si>
  <si>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</si>
  <si>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</si>
  <si>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</si>
  <si>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</si>
  <si>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</si>
  <si>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</si>
  <si>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</si>
  <si>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</si>
  <si>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</si>
  <si>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</si>
  <si>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</si>
  <si>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</si>
  <si>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</si>
  <si>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</si>
  <si>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</si>
  <si>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</si>
  <si>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</si>
  <si>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</si>
  <si>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</si>
  <si>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</si>
  <si>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</si>
  <si>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</si>
  <si>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</si>
  <si>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</si>
  <si>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</si>
  <si>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</si>
  <si>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</si>
  <si>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</si>
  <si>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</si>
  <si>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</si>
  <si>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</si>
  <si>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</si>
  <si>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</si>
  <si>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125105911</t>
  </si>
  <si>
    <t>SOFTWARE</t>
  </si>
  <si>
    <t>IMSS</t>
  </si>
  <si>
    <t>INFONAVIT</t>
  </si>
  <si>
    <t>OTROS INGRESOS FINANCIEROS</t>
  </si>
  <si>
    <t>RESULTADO DEL EJERCICIO 2013</t>
  </si>
  <si>
    <t>NADA QUE MANIFESTAR</t>
  </si>
  <si>
    <t>se programan pagos cada 15 dias</t>
  </si>
  <si>
    <t>sueldos personal CTC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</si>
  <si>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</si>
  <si>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</si>
  <si>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</si>
  <si>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</si>
  <si>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</si>
  <si>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</si>
  <si>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</si>
  <si>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NINGUNA</t>
  </si>
  <si>
    <t>MENOS DE 90 DIAS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</si>
  <si>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</si>
  <si>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</si>
  <si>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</si>
  <si>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</si>
  <si>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</si>
  <si>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</si>
  <si>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MENOS 90 DIAS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</si>
  <si>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</si>
  <si>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</si>
  <si>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</si>
  <si>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</si>
  <si>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</si>
  <si>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</si>
  <si>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</si>
  <si>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</si>
  <si>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</si>
  <si>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 xml:space="preserve">        BIENES DISPONIBLES PARA SU TRANSFORMACIÓN ESTIMACIONES Y DETERIOROS</t>
  </si>
  <si>
    <t>NOTA:        ESF-04</t>
  </si>
  <si>
    <t>Esta nota aplica para aquellos entes públicos que realicen algún proceso de transformación y/o elaboración de bienes.</t>
  </si>
  <si>
    <t>TOTAL_1140</t>
  </si>
  <si>
    <t>TOTAL_1150</t>
  </si>
  <si>
    <t>TOTAL_1213</t>
  </si>
  <si>
    <t>TOTAL_1214</t>
  </si>
  <si>
    <t>TOTAL_1230</t>
  </si>
  <si>
    <t>ANUAL</t>
  </si>
  <si>
    <t>TOTAL_1240</t>
  </si>
  <si>
    <t>Método de depreciación</t>
  </si>
  <si>
    <t>Tasa</t>
  </si>
  <si>
    <t>TOTAL_1261</t>
  </si>
  <si>
    <t>TOTAL_1262</t>
  </si>
  <si>
    <t>TOTAL_1263</t>
  </si>
  <si>
    <t>TOTAL_1264</t>
  </si>
  <si>
    <t>POR EL TIEMPO</t>
  </si>
  <si>
    <t>TOTAL_1250</t>
  </si>
  <si>
    <t>TOTAL_1265</t>
  </si>
  <si>
    <t>TOTAL_1270</t>
  </si>
  <si>
    <t>1190    OTROS ACTIVOS CIRCULANTES</t>
  </si>
  <si>
    <t>TOTAL_1190</t>
  </si>
  <si>
    <t>TOTAL_1290</t>
  </si>
  <si>
    <t>2110    CUENTAS POR PAGAR A CORTO PLAZO</t>
  </si>
  <si>
    <t>TOTAL_2110</t>
  </si>
  <si>
    <t>2120   DOCUMENTOS POR PAGAR A CORTO PLAZO</t>
  </si>
  <si>
    <t>TOTAL_2120</t>
  </si>
  <si>
    <t>TOTAL_2160</t>
  </si>
  <si>
    <t>2250    FONDOS Y BIENES DE TERCEROS EN GARANTÍA Y/O ADMINISTRACION A LARGO PLAZO</t>
  </si>
  <si>
    <t>TOTAL_2250</t>
  </si>
  <si>
    <t>NOTA:         ESF-14</t>
  </si>
  <si>
    <t>TOTAL_2159</t>
  </si>
  <si>
    <t>TOTAL_2199</t>
  </si>
  <si>
    <t>TOTAL_2240</t>
  </si>
  <si>
    <t>Finan. Dispuesto</t>
  </si>
  <si>
    <t>4100  INGRESOS DE GESTIÓN</t>
  </si>
  <si>
    <t>TOTAL_4100</t>
  </si>
  <si>
    <t>4200  PARTICIPACIONES, APORTACIONES, TRANSFERENCIAS, ASIGNACIONES, SUBSIDIOS Y OTRAS AYUDAS</t>
  </si>
  <si>
    <t>TOTAL_4200</t>
  </si>
  <si>
    <t>4-3-1-9</t>
  </si>
  <si>
    <t>INTERESES DEVENGADOS</t>
  </si>
  <si>
    <t>TOTAL_4300</t>
  </si>
  <si>
    <t>TOTAL_5000</t>
  </si>
  <si>
    <t>TOTAL_3100</t>
  </si>
  <si>
    <t>municipal</t>
  </si>
  <si>
    <t>TOTAL_3200</t>
  </si>
  <si>
    <t>1230  BIENES INMUEBLES, INFRAESTRUCTURA Y CONSTRUCCIONES EN PROCESO</t>
  </si>
  <si>
    <t>1240 Y 1250  BIENES MUEBLES E INTANGIBLES</t>
  </si>
  <si>
    <t>TOTAL_1240 Y 1250</t>
  </si>
  <si>
    <t>CONCILIACIÓN DEL FLUJO DE EFECTIVO</t>
  </si>
  <si>
    <t>NOTA:     EFE-03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</si>
  <si>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</si>
  <si>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</si>
  <si>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</si>
  <si>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</si>
  <si>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</si>
  <si>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</si>
  <si>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</si>
  <si>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</si>
  <si>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</si>
  <si>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</si>
  <si>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</si>
  <si>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</si>
  <si>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</si>
  <si>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</si>
  <si>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</si>
  <si>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</si>
  <si>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</si>
  <si>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</si>
  <si>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</si>
  <si>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</si>
  <si>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</si>
  <si>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</si>
  <si>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</si>
  <si>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</si>
  <si>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</si>
  <si>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</si>
  <si>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</si>
  <si>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AFORE</t>
  </si>
  <si>
    <t>Municipal</t>
  </si>
  <si>
    <t>se provisiona la parte proporcional de aguinaldo</t>
  </si>
  <si>
    <t>NO APLICA</t>
  </si>
  <si>
    <t>0112400004</t>
  </si>
  <si>
    <t>Iniciativa Privada</t>
  </si>
  <si>
    <t>0112300001</t>
  </si>
  <si>
    <t>Funcionarios y empleados</t>
  </si>
  <si>
    <t>0112500001</t>
  </si>
  <si>
    <t>Fondo Fijo</t>
  </si>
  <si>
    <t>FONDOS FIJOS</t>
  </si>
  <si>
    <t>0112900001</t>
  </si>
  <si>
    <t>Otros deudores</t>
  </si>
  <si>
    <t>0113100001</t>
  </si>
  <si>
    <t>Ant Prov Prest Serv C P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</si>
  <si>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</si>
  <si>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</si>
  <si>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</si>
  <si>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</si>
  <si>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</si>
  <si>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</si>
  <si>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</si>
  <si>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</si>
  <si>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</si>
  <si>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</si>
  <si>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0124645641</t>
  </si>
  <si>
    <t>Sistemas de aire acondicionado calefacción y refr</t>
  </si>
  <si>
    <t>0211100001</t>
  </si>
  <si>
    <t>Sueldos por pagar corto plazo</t>
  </si>
  <si>
    <t>0211200001</t>
  </si>
  <si>
    <t>Proveedores por pagar CP</t>
  </si>
  <si>
    <t>0211700001</t>
  </si>
  <si>
    <t>I.S.R. POR SUELDOS Y SALARIOS</t>
  </si>
  <si>
    <t>0211700002</t>
  </si>
  <si>
    <t>I.S.R. POR SALARIOS ASIMILADOS</t>
  </si>
  <si>
    <t>0211700003</t>
  </si>
  <si>
    <t>I.S.R. POR SERVICIOS PROFESIONALES</t>
  </si>
  <si>
    <t>0211700101</t>
  </si>
  <si>
    <t>0211700102</t>
  </si>
  <si>
    <t>IMPUESTO SOBRE NOMINA</t>
  </si>
  <si>
    <t>0211700103</t>
  </si>
  <si>
    <t>IMPUESTO CEDULAR</t>
  </si>
  <si>
    <t>0211700104</t>
  </si>
  <si>
    <t>0211700105</t>
  </si>
  <si>
    <t>0211700399</t>
  </si>
  <si>
    <t>Fondo de Ahorro</t>
  </si>
  <si>
    <t>0211900001</t>
  </si>
  <si>
    <t>Otras cuentas por pagar a CP</t>
  </si>
  <si>
    <t>se paga dentro del periodo destablecido</t>
  </si>
  <si>
    <t>se provisiona la parte proporcional de fondo ahorro</t>
  </si>
  <si>
    <t xml:space="preserve">se paga antes del mes </t>
  </si>
  <si>
    <t>0417307101</t>
  </si>
  <si>
    <t>Ingresos por acceso al Museo de Momias de Celaya</t>
  </si>
  <si>
    <t>0417307102</t>
  </si>
  <si>
    <t>Ingresos por recorridos</t>
  </si>
  <si>
    <t>0417307103</t>
  </si>
  <si>
    <t xml:space="preserve"> Ing x cuota de recuperación de recuerdos d celaya</t>
  </si>
  <si>
    <t>0417307104</t>
  </si>
  <si>
    <t>Ingresos por eventos</t>
  </si>
  <si>
    <t>0417307105</t>
  </si>
  <si>
    <t>Ingresos por comida de clausura</t>
  </si>
  <si>
    <t>0421108101</t>
  </si>
  <si>
    <t>INGR X APORTACION DE IP</t>
  </si>
  <si>
    <t>0421308303</t>
  </si>
  <si>
    <t>INGR X SECTUR FONDO MIXTO</t>
  </si>
  <si>
    <t>0421308304</t>
  </si>
  <si>
    <t>0421308305</t>
  </si>
  <si>
    <t>INGR X 2% FONDO MIXTO</t>
  </si>
  <si>
    <t>0421308306</t>
  </si>
  <si>
    <t>INR X CON SABOR A CELAYA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</si>
  <si>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</si>
  <si>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</si>
  <si>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</si>
  <si>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</si>
  <si>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</si>
  <si>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básicos</t>
  </si>
  <si>
    <t>0422109104</t>
  </si>
  <si>
    <t>TRANSFERENCIAS, ASIGNACIONES, SUBSIDIOS Y OTRAS AY</t>
  </si>
  <si>
    <t>0422109105</t>
  </si>
  <si>
    <t>Transferencias para bienes muebles, inmuebles e in</t>
  </si>
  <si>
    <t>0511101131</t>
  </si>
  <si>
    <t>Sueldos Base</t>
  </si>
  <si>
    <t>0511101132</t>
  </si>
  <si>
    <t>Sueldos de Confianza</t>
  </si>
  <si>
    <t>0511301323</t>
  </si>
  <si>
    <t>Gratificación de fin de año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</si>
  <si>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</si>
  <si>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</si>
  <si>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</si>
  <si>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</si>
  <si>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</si>
  <si>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</si>
  <si>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</si>
  <si>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</si>
  <si>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0511601712</t>
  </si>
  <si>
    <t>Estímulos al personal operativo</t>
  </si>
  <si>
    <t>0512102111</t>
  </si>
  <si>
    <t>Materiales y útiles de oficina</t>
  </si>
  <si>
    <t>0512102112</t>
  </si>
  <si>
    <t>Equipos menores de oficina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</si>
  <si>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</si>
  <si>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</si>
  <si>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</si>
  <si>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</si>
  <si>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</si>
  <si>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</si>
  <si>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</si>
  <si>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</si>
  <si>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0512402461</t>
  </si>
  <si>
    <t>Material eléctrico y electrónico</t>
  </si>
  <si>
    <t>0512402491</t>
  </si>
  <si>
    <t>Materiales diversos</t>
  </si>
  <si>
    <t>0512602612</t>
  </si>
  <si>
    <t>Combus Lub y aditivos vehículos Serv Pub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</si>
  <si>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</si>
  <si>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</si>
  <si>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</si>
  <si>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</si>
  <si>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</si>
  <si>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</si>
  <si>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</si>
  <si>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</si>
  <si>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</si>
  <si>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</si>
  <si>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</si>
  <si>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</si>
  <si>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</si>
  <si>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</si>
  <si>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</si>
  <si>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</si>
  <si>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</si>
  <si>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</si>
  <si>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0513203271</t>
  </si>
  <si>
    <t>Arrendamiento de activos intangibles</t>
  </si>
  <si>
    <t>0513203291</t>
  </si>
  <si>
    <t>Otros Arrendamientos</t>
  </si>
  <si>
    <t>0513303314</t>
  </si>
  <si>
    <t>Otros servicios relacionados</t>
  </si>
  <si>
    <t>0513303341</t>
  </si>
  <si>
    <t>Servicios de capacitación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</si>
  <si>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</si>
  <si>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</si>
  <si>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</si>
  <si>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</si>
  <si>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</si>
  <si>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</si>
  <si>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0513403491</t>
  </si>
  <si>
    <t>Serv financ bancarios y comerciales integrales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</si>
  <si>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</si>
  <si>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</si>
  <si>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</si>
  <si>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</si>
  <si>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</si>
  <si>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</si>
  <si>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</si>
  <si>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</si>
  <si>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</si>
  <si>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</si>
  <si>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</si>
  <si>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</si>
  <si>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0513603661</t>
  </si>
  <si>
    <t>Servicio de creación y difusión contenido exclusiv</t>
  </si>
  <si>
    <t>0513703711</t>
  </si>
  <si>
    <t>Pasajes aéreos nac p  Serv pub en comisiones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</si>
  <si>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</si>
  <si>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</si>
  <si>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</si>
  <si>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</si>
  <si>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</si>
  <si>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</si>
  <si>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</si>
  <si>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</si>
  <si>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</si>
  <si>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</si>
  <si>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</si>
  <si>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</si>
  <si>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0513803852</t>
  </si>
  <si>
    <t>Gastos ofic Serv pub superiores y mandos medios</t>
  </si>
  <si>
    <t>0513903921</t>
  </si>
  <si>
    <t>Otros impuestos y derechos</t>
  </si>
  <si>
    <t>0513903981</t>
  </si>
  <si>
    <t>Impuesto sobre nóminas</t>
  </si>
  <si>
    <t>0551800001</t>
  </si>
  <si>
    <t xml:space="preserve">eventos con sabor a celaya </t>
  </si>
  <si>
    <t>baja de activos conciliacion en registro de bienes sin valor</t>
  </si>
  <si>
    <t>0311000001</t>
  </si>
  <si>
    <t>PATRIMONIO INICIAL</t>
  </si>
  <si>
    <t>0311009999</t>
  </si>
  <si>
    <t>Baja AF</t>
  </si>
  <si>
    <t>0321000001</t>
  </si>
  <si>
    <t>RESULTADO DEL EJERC (AHORRO/DESAHORRO)</t>
  </si>
  <si>
    <t>RESULT DEL EJERCICIO: AHORRO/DESAHORRO)</t>
  </si>
  <si>
    <t>0322000001</t>
  </si>
  <si>
    <t>RESULTADOS DE EJERCICIOS ANTERIORES</t>
  </si>
  <si>
    <t>0322000002</t>
  </si>
  <si>
    <t>0322000003</t>
  </si>
  <si>
    <t>RESULTADO EJERCICIO 2014</t>
  </si>
  <si>
    <t>0322000015</t>
  </si>
  <si>
    <t>RESULTADO EJERCICIO 2015</t>
  </si>
  <si>
    <t>0322000016</t>
  </si>
  <si>
    <t>RESULTADO EJERCICIO 2016</t>
  </si>
  <si>
    <t>EFECTIVO EN CAJAS</t>
  </si>
  <si>
    <t>BAJIO 31193360201 CT</t>
  </si>
  <si>
    <t>BAJIO CTA. 13934260 FONDOS MIXTOS 2016</t>
  </si>
  <si>
    <t>BAJIO CTA 12708251 FONDOS MIXTOS 2015</t>
  </si>
  <si>
    <t>BAJIO 12709028 RECURSOS PROPIOS</t>
  </si>
  <si>
    <t>Fondo Mixto 2017 Banco del Bajio 18007302</t>
  </si>
  <si>
    <t>Con Sabor a Celaya 2017 Banco del Bajio 18609479</t>
  </si>
  <si>
    <t>Fondo de ahorro  banco del bajio 18225698</t>
  </si>
  <si>
    <t>Aguinaldo Banco del Bajio 18227967</t>
  </si>
  <si>
    <t>0112300003</t>
  </si>
  <si>
    <t>Gastos por Comprobar</t>
  </si>
  <si>
    <t>0126305111</t>
  </si>
  <si>
    <t>0126305151</t>
  </si>
  <si>
    <t>0126305191</t>
  </si>
  <si>
    <t>0126305211</t>
  </si>
  <si>
    <t>0126305411</t>
  </si>
  <si>
    <t>0126305641</t>
  </si>
  <si>
    <t>anual</t>
  </si>
  <si>
    <t>vida util</t>
  </si>
  <si>
    <t>0126505911</t>
  </si>
  <si>
    <t>Amort Acum Software</t>
  </si>
  <si>
    <t>por el tiempo</t>
  </si>
  <si>
    <t>NOTAS A LOS ESTADOS FINANCIEROS DEL 3er TRIMESTRE DE 2017</t>
  </si>
  <si>
    <t>0415905101</t>
  </si>
  <si>
    <t>INGRESOS FINANCIEROS</t>
  </si>
  <si>
    <t>INGR X SECTUR MUNICIPIO</t>
  </si>
  <si>
    <t>0511301321</t>
  </si>
  <si>
    <t>Prima Vacacional</t>
  </si>
  <si>
    <t>0512202231</t>
  </si>
  <si>
    <t>Utensilios para el servicio de alimentación</t>
  </si>
  <si>
    <t>0512402481</t>
  </si>
  <si>
    <t>Materiales complementarios</t>
  </si>
  <si>
    <t>0513403471</t>
  </si>
  <si>
    <t>Fletes y maniobras</t>
  </si>
  <si>
    <t>0513603611</t>
  </si>
  <si>
    <t>Difusión e Info mensajes activ gubernamentales</t>
  </si>
  <si>
    <t>0551505111</t>
  </si>
  <si>
    <t>0551505151</t>
  </si>
  <si>
    <t>0551505191</t>
  </si>
  <si>
    <t>0551505211</t>
  </si>
  <si>
    <t>0551505411</t>
  </si>
  <si>
    <t>0551505641</t>
  </si>
  <si>
    <t>0551705911</t>
  </si>
  <si>
    <t>Amort Software</t>
  </si>
  <si>
    <t>Disminución de bienes por perdida, obsolencia y de activos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</si>
</sst>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5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9" tint="0.5999900102615356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patternFill patternType="solid">
        <fgColor theme="4" tint="-0.24997000396251678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43" fontId="47" fillId="0" borderId="0" xfId="49" applyFont="1" applyAlignment="1">
      <alignment/>
    </xf>
    <xf numFmtId="4" fontId="47" fillId="0" borderId="0" xfId="49" applyNumberFormat="1" applyFont="1" applyAlignment="1">
      <alignment/>
    </xf>
    <xf numFmtId="0" fontId="57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right" wrapText="1"/>
    </xf>
    <xf numFmtId="4" fontId="56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2" fillId="0" borderId="0" xfId="53" applyFont="1" applyFill="1" applyBorder="1" applyAlignment="1">
      <alignment horizontal="left" vertical="top" wrapText="1"/>
      <protection/>
    </xf>
    <xf numFmtId="0" fontId="47" fillId="0" borderId="10" xfId="0" applyFont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6" fillId="0" borderId="0" xfId="0" applyFont="1" applyBorder="1" applyAlignment="1">
      <alignment/>
    </xf>
    <xf numFmtId="4" fontId="47" fillId="0" borderId="0" xfId="49" applyNumberFormat="1" applyFont="1" applyBorder="1" applyAlignment="1">
      <alignment/>
    </xf>
    <xf numFmtId="4" fontId="47" fillId="0" borderId="0" xfId="49" applyNumberFormat="1" applyFont="1" applyBorder="1" applyAlignment="1">
      <alignment vertical="center"/>
    </xf>
    <xf numFmtId="0" fontId="56" fillId="0" borderId="11" xfId="0" applyFont="1" applyBorder="1" applyAlignment="1">
      <alignment/>
    </xf>
    <xf numFmtId="4" fontId="56" fillId="0" borderId="11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47" fillId="0" borderId="0" xfId="0" applyNumberFormat="1" applyFont="1" applyFill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3" fontId="47" fillId="0" borderId="0" xfId="49" applyFont="1" applyBorder="1" applyAlignment="1">
      <alignment/>
    </xf>
    <xf numFmtId="43" fontId="47" fillId="0" borderId="0" xfId="49" applyFont="1" applyFill="1" applyBorder="1" applyAlignment="1">
      <alignment/>
    </xf>
    <xf numFmtId="15" fontId="3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49" fontId="47" fillId="0" borderId="10" xfId="0" applyNumberFormat="1" applyFont="1" applyBorder="1" applyAlignment="1">
      <alignment/>
    </xf>
    <xf numFmtId="4" fontId="47" fillId="0" borderId="12" xfId="49" applyNumberFormat="1" applyFont="1" applyBorder="1" applyAlignment="1">
      <alignment/>
    </xf>
    <xf numFmtId="10" fontId="47" fillId="0" borderId="0" xfId="49" applyNumberFormat="1" applyFont="1" applyBorder="1" applyAlignment="1">
      <alignment/>
    </xf>
    <xf numFmtId="2" fontId="47" fillId="0" borderId="0" xfId="49" applyNumberFormat="1" applyFont="1" applyBorder="1" applyAlignment="1">
      <alignment/>
    </xf>
    <xf numFmtId="10" fontId="47" fillId="0" borderId="0" xfId="0" applyNumberFormat="1" applyFont="1" applyBorder="1" applyAlignment="1">
      <alignment/>
    </xf>
    <xf numFmtId="10" fontId="56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4" fontId="47" fillId="0" borderId="0" xfId="49" applyNumberFormat="1" applyFont="1" applyFill="1" applyBorder="1" applyAlignment="1">
      <alignment/>
    </xf>
    <xf numFmtId="4" fontId="2" fillId="0" borderId="11" xfId="49" applyNumberFormat="1" applyFont="1" applyFill="1" applyBorder="1" applyAlignment="1">
      <alignment horizontal="center" vertical="top" wrapText="1"/>
    </xf>
    <xf numFmtId="4" fontId="47" fillId="0" borderId="0" xfId="49" applyNumberFormat="1" applyFont="1" applyBorder="1" applyAlignment="1">
      <alignment/>
    </xf>
    <xf numFmtId="10" fontId="57" fillId="0" borderId="0" xfId="0" applyNumberFormat="1" applyFont="1" applyAlignment="1">
      <alignment/>
    </xf>
    <xf numFmtId="10" fontId="47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0" fontId="60" fillId="0" borderId="13" xfId="0" applyFont="1" applyBorder="1" applyAlignment="1">
      <alignment wrapText="1"/>
    </xf>
    <xf numFmtId="4" fontId="47" fillId="0" borderId="13" xfId="0" applyNumberFormat="1" applyFont="1" applyFill="1" applyBorder="1" applyAlignment="1">
      <alignment horizontal="right"/>
    </xf>
    <xf numFmtId="10" fontId="47" fillId="0" borderId="14" xfId="0" applyNumberFormat="1" applyFont="1" applyFill="1" applyBorder="1" applyAlignment="1">
      <alignment horizontal="right"/>
    </xf>
    <xf numFmtId="4" fontId="47" fillId="0" borderId="0" xfId="49" applyNumberFormat="1" applyFont="1" applyAlignment="1">
      <alignment/>
    </xf>
    <xf numFmtId="10" fontId="47" fillId="0" borderId="0" xfId="0" applyNumberFormat="1" applyFont="1" applyAlignment="1">
      <alignment/>
    </xf>
    <xf numFmtId="4" fontId="47" fillId="0" borderId="10" xfId="0" applyNumberFormat="1" applyFont="1" applyFill="1" applyBorder="1" applyAlignment="1">
      <alignment wrapText="1"/>
    </xf>
    <xf numFmtId="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" fontId="47" fillId="0" borderId="15" xfId="0" applyNumberFormat="1" applyFont="1" applyFill="1" applyBorder="1" applyAlignment="1">
      <alignment wrapText="1"/>
    </xf>
    <xf numFmtId="0" fontId="2" fillId="0" borderId="16" xfId="54" applyFont="1" applyBorder="1" applyAlignment="1">
      <alignment vertical="top"/>
      <protection/>
    </xf>
    <xf numFmtId="0" fontId="47" fillId="0" borderId="16" xfId="0" applyFont="1" applyBorder="1" applyAlignment="1">
      <alignment/>
    </xf>
    <xf numFmtId="4" fontId="47" fillId="0" borderId="16" xfId="0" applyNumberFormat="1" applyFont="1" applyBorder="1" applyAlignment="1">
      <alignment/>
    </xf>
    <xf numFmtId="49" fontId="47" fillId="0" borderId="14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49" fontId="47" fillId="0" borderId="10" xfId="0" applyNumberFormat="1" applyFont="1" applyFill="1" applyBorder="1" applyAlignment="1">
      <alignment wrapText="1"/>
    </xf>
    <xf numFmtId="0" fontId="47" fillId="0" borderId="0" xfId="49" applyNumberFormat="1" applyFont="1" applyFill="1" applyAlignment="1">
      <alignment/>
    </xf>
    <xf numFmtId="4" fontId="47" fillId="0" borderId="14" xfId="0" applyNumberFormat="1" applyFont="1" applyFill="1" applyBorder="1" applyAlignment="1">
      <alignment wrapText="1"/>
    </xf>
    <xf numFmtId="49" fontId="47" fillId="0" borderId="17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47" fillId="0" borderId="10" xfId="0" applyFont="1" applyFill="1" applyBorder="1" applyAlignment="1" quotePrefix="1">
      <alignment wrapText="1"/>
    </xf>
    <xf numFmtId="4" fontId="47" fillId="0" borderId="10" xfId="0" applyNumberFormat="1" applyFont="1" applyBorder="1" applyAlignment="1">
      <alignment/>
    </xf>
    <xf numFmtId="0" fontId="47" fillId="0" borderId="14" xfId="0" applyFont="1" applyBorder="1" applyAlignment="1">
      <alignment/>
    </xf>
    <xf numFmtId="4" fontId="47" fillId="0" borderId="14" xfId="49" applyNumberFormat="1" applyFont="1" applyBorder="1" applyAlignment="1">
      <alignment/>
    </xf>
    <xf numFmtId="0" fontId="47" fillId="0" borderId="18" xfId="0" applyFont="1" applyBorder="1" applyAlignment="1">
      <alignment/>
    </xf>
    <xf numFmtId="4" fontId="47" fillId="0" borderId="10" xfId="49" applyNumberFormat="1" applyFont="1" applyFill="1" applyBorder="1" applyAlignment="1">
      <alignment wrapText="1"/>
    </xf>
    <xf numFmtId="4" fontId="47" fillId="0" borderId="19" xfId="49" applyNumberFormat="1" applyFont="1" applyFill="1" applyBorder="1" applyAlignment="1">
      <alignment wrapText="1"/>
    </xf>
    <xf numFmtId="49" fontId="47" fillId="0" borderId="12" xfId="0" applyNumberFormat="1" applyFont="1" applyFill="1" applyBorder="1" applyAlignment="1">
      <alignment wrapText="1"/>
    </xf>
    <xf numFmtId="10" fontId="47" fillId="0" borderId="0" xfId="49" applyNumberFormat="1" applyFont="1" applyAlignment="1">
      <alignment/>
    </xf>
    <xf numFmtId="2" fontId="47" fillId="0" borderId="0" xfId="49" applyNumberFormat="1" applyFont="1" applyAlignment="1">
      <alignment/>
    </xf>
    <xf numFmtId="10" fontId="47" fillId="0" borderId="15" xfId="60" applyNumberFormat="1" applyFont="1" applyFill="1" applyBorder="1" applyAlignment="1">
      <alignment wrapText="1"/>
    </xf>
    <xf numFmtId="10" fontId="47" fillId="0" borderId="10" xfId="60" applyNumberFormat="1" applyFont="1" applyFill="1" applyBorder="1" applyAlignment="1">
      <alignment wrapText="1"/>
    </xf>
    <xf numFmtId="0" fontId="47" fillId="0" borderId="14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 indent="1"/>
    </xf>
    <xf numFmtId="0" fontId="60" fillId="0" borderId="10" xfId="0" applyFont="1" applyFill="1" applyBorder="1" applyAlignment="1">
      <alignment horizontal="left" vertical="center" indent="1"/>
    </xf>
    <xf numFmtId="4" fontId="56" fillId="0" borderId="10" xfId="0" applyNumberFormat="1" applyFont="1" applyFill="1" applyBorder="1" applyAlignment="1">
      <alignment horizontal="right"/>
    </xf>
    <xf numFmtId="4" fontId="60" fillId="0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Border="1" applyAlignment="1">
      <alignment/>
    </xf>
    <xf numFmtId="0" fontId="61" fillId="0" borderId="12" xfId="0" applyFont="1" applyFill="1" applyBorder="1" applyAlignment="1">
      <alignment vertical="center"/>
    </xf>
    <xf numFmtId="0" fontId="60" fillId="0" borderId="20" xfId="0" applyFont="1" applyFill="1" applyBorder="1" applyAlignment="1">
      <alignment horizontal="left" vertical="center" wrapText="1" indent="1"/>
    </xf>
    <xf numFmtId="0" fontId="60" fillId="0" borderId="12" xfId="0" applyFont="1" applyFill="1" applyBorder="1" applyAlignment="1">
      <alignment horizontal="left" vertical="center" indent="1"/>
    </xf>
    <xf numFmtId="4" fontId="5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62" fillId="0" borderId="21" xfId="54" applyFont="1" applyBorder="1" applyAlignment="1" applyProtection="1">
      <alignment horizontal="center" vertical="top"/>
      <protection hidden="1"/>
    </xf>
    <xf numFmtId="0" fontId="62" fillId="0" borderId="10" xfId="54" applyFont="1" applyBorder="1" applyAlignment="1" applyProtection="1">
      <alignment horizontal="center" vertical="top"/>
      <protection hidden="1"/>
    </xf>
    <xf numFmtId="0" fontId="47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57" fillId="0" borderId="10" xfId="54" applyFont="1" applyBorder="1" applyAlignment="1" applyProtection="1">
      <alignment horizontal="center" vertical="top"/>
      <protection hidden="1"/>
    </xf>
    <xf numFmtId="0" fontId="47" fillId="0" borderId="10" xfId="0" applyFont="1" applyFill="1" applyBorder="1" applyAlignment="1" quotePrefix="1">
      <alignment horizontal="center"/>
    </xf>
    <xf numFmtId="0" fontId="2" fillId="0" borderId="22" xfId="53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3" fillId="0" borderId="2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7" fillId="0" borderId="0" xfId="0" applyFont="1" applyAlignment="1">
      <alignment/>
    </xf>
    <xf numFmtId="0" fontId="56" fillId="0" borderId="20" xfId="0" applyFont="1" applyBorder="1" applyAlignment="1">
      <alignment/>
    </xf>
    <xf numFmtId="0" fontId="47" fillId="0" borderId="20" xfId="0" applyFont="1" applyBorder="1" applyAlignment="1">
      <alignment/>
    </xf>
    <xf numFmtId="4" fontId="47" fillId="0" borderId="2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14" xfId="0" applyNumberFormat="1" applyFont="1" applyFill="1" applyBorder="1" applyAlignment="1" quotePrefix="1">
      <alignment wrapText="1"/>
    </xf>
    <xf numFmtId="49" fontId="47" fillId="0" borderId="10" xfId="0" applyNumberFormat="1" applyFont="1" applyFill="1" applyBorder="1" applyAlignment="1" quotePrefix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4" fontId="56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60" fillId="0" borderId="14" xfId="0" applyFont="1" applyBorder="1" applyAlignment="1">
      <alignment wrapText="1"/>
    </xf>
    <xf numFmtId="0" fontId="56" fillId="0" borderId="0" xfId="0" applyFont="1" applyAlignment="1" quotePrefix="1">
      <alignment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47" fillId="0" borderId="10" xfId="0" applyNumberFormat="1" applyFont="1" applyFill="1" applyBorder="1" applyAlignment="1">
      <alignment horizontal="right"/>
    </xf>
    <xf numFmtId="4" fontId="47" fillId="0" borderId="23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24" xfId="54" applyNumberFormat="1" applyFont="1" applyFill="1" applyBorder="1" applyAlignment="1">
      <alignment horizontal="center" vertical="top"/>
      <protection/>
    </xf>
    <xf numFmtId="0" fontId="3" fillId="0" borderId="24" xfId="54" applyFont="1" applyBorder="1" applyAlignment="1">
      <alignment vertical="top" wrapText="1"/>
      <protection/>
    </xf>
    <xf numFmtId="4" fontId="47" fillId="0" borderId="24" xfId="0" applyNumberFormat="1" applyFont="1" applyFill="1" applyBorder="1" applyAlignment="1">
      <alignment horizontal="right"/>
    </xf>
    <xf numFmtId="4" fontId="47" fillId="0" borderId="25" xfId="0" applyNumberFormat="1" applyFont="1" applyFill="1" applyBorder="1" applyAlignment="1">
      <alignment horizontal="right"/>
    </xf>
    <xf numFmtId="0" fontId="63" fillId="0" borderId="0" xfId="0" applyFont="1" applyAlignment="1">
      <alignment vertical="center"/>
    </xf>
    <xf numFmtId="0" fontId="64" fillId="33" borderId="10" xfId="0" applyFont="1" applyFill="1" applyBorder="1" applyAlignment="1" applyProtection="1">
      <alignment horizontal="left" vertical="center"/>
      <protection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6" fillId="34" borderId="10" xfId="0" applyFont="1" applyFill="1" applyBorder="1" applyAlignment="1" applyProtection="1">
      <alignment horizontal="left" vertical="center"/>
      <protection/>
    </xf>
    <xf numFmtId="0" fontId="66" fillId="35" borderId="10" xfId="0" applyFont="1" applyFill="1" applyBorder="1" applyAlignment="1" applyProtection="1">
      <alignment horizontal="center" vertical="center"/>
      <protection/>
    </xf>
    <xf numFmtId="0" fontId="66" fillId="36" borderId="10" xfId="0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4" fontId="65" fillId="0" borderId="0" xfId="0" applyNumberFormat="1" applyFont="1" applyAlignment="1">
      <alignment horizontal="center"/>
    </xf>
    <xf numFmtId="49" fontId="67" fillId="0" borderId="10" xfId="0" applyNumberFormat="1" applyFont="1" applyFill="1" applyBorder="1" applyAlignment="1">
      <alignment wrapText="1"/>
    </xf>
    <xf numFmtId="4" fontId="67" fillId="0" borderId="10" xfId="0" applyNumberFormat="1" applyFont="1" applyFill="1" applyBorder="1" applyAlignment="1">
      <alignment wrapText="1"/>
    </xf>
    <xf numFmtId="0" fontId="67" fillId="0" borderId="10" xfId="0" applyFont="1" applyFill="1" applyBorder="1" applyAlignment="1">
      <alignment/>
    </xf>
    <xf numFmtId="4" fontId="66" fillId="37" borderId="15" xfId="0" applyNumberFormat="1" applyFont="1" applyFill="1" applyBorder="1" applyAlignment="1">
      <alignment horizontal="right" wrapText="1"/>
    </xf>
    <xf numFmtId="0" fontId="67" fillId="0" borderId="0" xfId="0" applyFont="1" applyFill="1" applyAlignment="1">
      <alignment/>
    </xf>
    <xf numFmtId="4" fontId="67" fillId="0" borderId="0" xfId="0" applyNumberFormat="1" applyFont="1" applyFill="1" applyAlignment="1">
      <alignment/>
    </xf>
    <xf numFmtId="4" fontId="6" fillId="0" borderId="0" xfId="53" applyNumberFormat="1" applyFont="1" applyFill="1" applyBorder="1" applyAlignment="1">
      <alignment horizontal="left" vertical="top" wrapText="1"/>
      <protection/>
    </xf>
    <xf numFmtId="0" fontId="67" fillId="0" borderId="0" xfId="49" applyNumberFormat="1" applyFont="1" applyFill="1" applyAlignment="1">
      <alignment/>
    </xf>
    <xf numFmtId="0" fontId="67" fillId="0" borderId="0" xfId="0" applyFont="1" applyAlignment="1">
      <alignment/>
    </xf>
    <xf numFmtId="43" fontId="67" fillId="0" borderId="0" xfId="49" applyFont="1" applyAlignment="1">
      <alignment/>
    </xf>
    <xf numFmtId="4" fontId="67" fillId="0" borderId="0" xfId="49" applyNumberFormat="1" applyFont="1" applyAlignment="1">
      <alignment/>
    </xf>
    <xf numFmtId="4" fontId="65" fillId="0" borderId="0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wrapText="1"/>
    </xf>
    <xf numFmtId="49" fontId="67" fillId="0" borderId="15" xfId="0" applyNumberFormat="1" applyFont="1" applyFill="1" applyBorder="1" applyAlignment="1">
      <alignment wrapText="1"/>
    </xf>
    <xf numFmtId="4" fontId="67" fillId="0" borderId="15" xfId="0" applyNumberFormat="1" applyFont="1" applyFill="1" applyBorder="1" applyAlignment="1">
      <alignment wrapText="1"/>
    </xf>
    <xf numFmtId="4" fontId="67" fillId="0" borderId="0" xfId="0" applyNumberFormat="1" applyFont="1" applyFill="1" applyBorder="1" applyAlignment="1">
      <alignment horizontal="right" wrapText="1"/>
    </xf>
    <xf numFmtId="4" fontId="65" fillId="0" borderId="0" xfId="0" applyNumberFormat="1" applyFont="1" applyFill="1" applyBorder="1" applyAlignment="1">
      <alignment horizontal="right" wrapText="1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65" fillId="0" borderId="0" xfId="49" applyNumberFormat="1" applyFont="1" applyAlignment="1">
      <alignment vertical="center"/>
    </xf>
    <xf numFmtId="4" fontId="67" fillId="0" borderId="14" xfId="0" applyNumberFormat="1" applyFont="1" applyFill="1" applyBorder="1" applyAlignment="1">
      <alignment wrapText="1"/>
    </xf>
    <xf numFmtId="4" fontId="67" fillId="0" borderId="0" xfId="0" applyNumberFormat="1" applyFont="1" applyAlignment="1">
      <alignment horizontal="left" wrapText="1"/>
    </xf>
    <xf numFmtId="0" fontId="67" fillId="0" borderId="0" xfId="0" applyFont="1" applyAlignment="1">
      <alignment horizontal="left" wrapText="1"/>
    </xf>
    <xf numFmtId="49" fontId="67" fillId="0" borderId="17" xfId="0" applyNumberFormat="1" applyFont="1" applyFill="1" applyBorder="1" applyAlignment="1">
      <alignment wrapText="1"/>
    </xf>
    <xf numFmtId="4" fontId="67" fillId="0" borderId="10" xfId="49" applyNumberFormat="1" applyFont="1" applyBorder="1" applyAlignment="1">
      <alignment wrapText="1"/>
    </xf>
    <xf numFmtId="4" fontId="67" fillId="0" borderId="12" xfId="49" applyNumberFormat="1" applyFont="1" applyBorder="1" applyAlignment="1">
      <alignment wrapText="1"/>
    </xf>
    <xf numFmtId="0" fontId="67" fillId="0" borderId="10" xfId="0" applyFont="1" applyBorder="1" applyAlignment="1">
      <alignment wrapText="1"/>
    </xf>
    <xf numFmtId="43" fontId="67" fillId="0" borderId="10" xfId="49" applyFont="1" applyBorder="1" applyAlignment="1">
      <alignment wrapText="1"/>
    </xf>
    <xf numFmtId="4" fontId="67" fillId="0" borderId="10" xfId="57" applyNumberFormat="1" applyFont="1" applyFill="1" applyBorder="1" applyAlignment="1">
      <alignment wrapText="1"/>
      <protection/>
    </xf>
    <xf numFmtId="4" fontId="67" fillId="0" borderId="10" xfId="0" applyNumberFormat="1" applyFont="1" applyBorder="1" applyAlignment="1">
      <alignment wrapText="1"/>
    </xf>
    <xf numFmtId="4" fontId="67" fillId="0" borderId="0" xfId="0" applyNumberFormat="1" applyFont="1" applyAlignment="1">
      <alignment horizontal="left" vertical="center" wrapText="1"/>
    </xf>
    <xf numFmtId="0" fontId="6" fillId="0" borderId="0" xfId="53" applyFont="1" applyFill="1" applyBorder="1" applyAlignment="1">
      <alignment horizontal="left" vertical="top" wrapText="1"/>
      <protection/>
    </xf>
    <xf numFmtId="4" fontId="67" fillId="0" borderId="0" xfId="0" applyNumberFormat="1" applyFont="1" applyFill="1" applyAlignment="1">
      <alignment horizontal="left" wrapText="1"/>
    </xf>
    <xf numFmtId="43" fontId="6" fillId="0" borderId="0" xfId="49" applyFont="1" applyFill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4" fontId="67" fillId="0" borderId="0" xfId="0" applyNumberFormat="1" applyFont="1" applyAlignment="1">
      <alignment horizontal="center"/>
    </xf>
    <xf numFmtId="0" fontId="67" fillId="0" borderId="10" xfId="0" applyFont="1" applyFill="1" applyBorder="1" applyAlignment="1">
      <alignment wrapText="1"/>
    </xf>
    <xf numFmtId="0" fontId="67" fillId="0" borderId="14" xfId="0" applyFont="1" applyFill="1" applyBorder="1" applyAlignment="1">
      <alignment wrapText="1"/>
    </xf>
    <xf numFmtId="0" fontId="67" fillId="0" borderId="10" xfId="0" applyFont="1" applyFill="1" applyBorder="1" applyAlignment="1" quotePrefix="1">
      <alignment wrapText="1"/>
    </xf>
    <xf numFmtId="4" fontId="6" fillId="0" borderId="0" xfId="53" applyNumberFormat="1" applyFont="1" applyFill="1" applyBorder="1" applyAlignment="1">
      <alignment horizontal="left" vertical="top"/>
      <protection/>
    </xf>
    <xf numFmtId="0" fontId="6" fillId="0" borderId="0" xfId="53" applyFont="1" applyFill="1" applyBorder="1" applyAlignment="1">
      <alignment horizontal="left" vertical="top"/>
      <protection/>
    </xf>
    <xf numFmtId="4" fontId="6" fillId="0" borderId="26" xfId="53" applyNumberFormat="1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5" fillId="0" borderId="0" xfId="0" applyFont="1" applyFill="1" applyBorder="1" applyAlignment="1">
      <alignment horizontal="left" wrapText="1"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left" vertical="center" wrapText="1"/>
    </xf>
    <xf numFmtId="4" fontId="65" fillId="0" borderId="0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4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4" fontId="68" fillId="0" borderId="0" xfId="53" applyNumberFormat="1" applyFont="1" applyFill="1" applyBorder="1" applyAlignment="1">
      <alignment horizontal="left" vertical="top"/>
      <protection/>
    </xf>
    <xf numFmtId="0" fontId="6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66" fillId="38" borderId="19" xfId="0" applyFont="1" applyFill="1" applyBorder="1" applyAlignment="1" applyProtection="1">
      <alignment horizontal="center" vertical="center"/>
      <protection/>
    </xf>
    <xf numFmtId="0" fontId="66" fillId="39" borderId="19" xfId="0" applyFont="1" applyFill="1" applyBorder="1" applyAlignment="1" applyProtection="1">
      <alignment horizontal="left" vertical="center"/>
      <protection/>
    </xf>
    <xf numFmtId="4" fontId="66" fillId="37" borderId="27" xfId="0" applyNumberFormat="1" applyFont="1" applyFill="1" applyBorder="1" applyAlignment="1">
      <alignment horizontal="right" wrapText="1"/>
    </xf>
    <xf numFmtId="0" fontId="63" fillId="0" borderId="0" xfId="0" applyFont="1" applyBorder="1" applyAlignment="1">
      <alignment/>
    </xf>
    <xf numFmtId="10" fontId="47" fillId="0" borderId="13" xfId="0" applyNumberFormat="1" applyFont="1" applyFill="1" applyBorder="1" applyAlignment="1">
      <alignment horizontal="center"/>
    </xf>
    <xf numFmtId="0" fontId="60" fillId="0" borderId="28" xfId="0" applyFont="1" applyBorder="1" applyAlignment="1">
      <alignment wrapText="1"/>
    </xf>
    <xf numFmtId="0" fontId="60" fillId="0" borderId="29" xfId="0" applyFont="1" applyBorder="1" applyAlignment="1">
      <alignment wrapText="1"/>
    </xf>
    <xf numFmtId="4" fontId="47" fillId="0" borderId="29" xfId="0" applyNumberFormat="1" applyFont="1" applyFill="1" applyBorder="1" applyAlignment="1">
      <alignment horizontal="right"/>
    </xf>
    <xf numFmtId="4" fontId="47" fillId="0" borderId="13" xfId="0" applyNumberFormat="1" applyFont="1" applyFill="1" applyBorder="1" applyAlignment="1">
      <alignment horizontal="center"/>
    </xf>
    <xf numFmtId="49" fontId="47" fillId="0" borderId="12" xfId="0" applyNumberFormat="1" applyFont="1" applyFill="1" applyBorder="1" applyAlignment="1" quotePrefix="1">
      <alignment wrapText="1"/>
    </xf>
    <xf numFmtId="9" fontId="47" fillId="0" borderId="0" xfId="59" applyFont="1" applyAlignment="1">
      <alignment/>
    </xf>
    <xf numFmtId="0" fontId="60" fillId="0" borderId="14" xfId="0" applyFont="1" applyBorder="1" applyAlignment="1" quotePrefix="1">
      <alignment wrapText="1"/>
    </xf>
    <xf numFmtId="43" fontId="62" fillId="40" borderId="10" xfId="47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quotePrefix="1">
      <alignment wrapText="1"/>
    </xf>
    <xf numFmtId="0" fontId="56" fillId="0" borderId="14" xfId="0" applyFont="1" applyFill="1" applyBorder="1" applyAlignment="1">
      <alignment wrapText="1"/>
    </xf>
    <xf numFmtId="4" fontId="56" fillId="0" borderId="14" xfId="0" applyNumberFormat="1" applyFont="1" applyFill="1" applyBorder="1" applyAlignment="1">
      <alignment wrapText="1"/>
    </xf>
    <xf numFmtId="43" fontId="66" fillId="41" borderId="10" xfId="47" applyFont="1" applyFill="1" applyBorder="1" applyAlignment="1" applyProtection="1">
      <alignment horizontal="center" vertical="center"/>
      <protection/>
    </xf>
    <xf numFmtId="0" fontId="69" fillId="0" borderId="0" xfId="0" applyFont="1" applyAlignment="1">
      <alignment/>
    </xf>
    <xf numFmtId="49" fontId="47" fillId="0" borderId="15" xfId="0" applyNumberFormat="1" applyFont="1" applyFill="1" applyBorder="1" applyAlignment="1">
      <alignment wrapText="1"/>
    </xf>
    <xf numFmtId="4" fontId="47" fillId="0" borderId="10" xfId="49" applyNumberFormat="1" applyFont="1" applyBorder="1" applyAlignment="1">
      <alignment wrapText="1"/>
    </xf>
    <xf numFmtId="0" fontId="6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9" fontId="67" fillId="0" borderId="10" xfId="0" applyNumberFormat="1" applyFont="1" applyBorder="1" applyAlignment="1">
      <alignment wrapText="1"/>
    </xf>
    <xf numFmtId="164" fontId="67" fillId="0" borderId="10" xfId="0" applyNumberFormat="1" applyFont="1" applyBorder="1" applyAlignment="1">
      <alignment wrapText="1"/>
    </xf>
    <xf numFmtId="0" fontId="70" fillId="0" borderId="0" xfId="0" applyFont="1" applyAlignment="1">
      <alignment horizontal="justify" vertical="center"/>
    </xf>
    <xf numFmtId="0" fontId="66" fillId="42" borderId="21" xfId="0" applyFont="1" applyFill="1" applyBorder="1" applyAlignment="1" applyProtection="1">
      <alignment horizontal="left" vertical="center"/>
      <protection/>
    </xf>
    <xf numFmtId="0" fontId="66" fillId="43" borderId="0" xfId="0" applyFont="1" applyFill="1" applyBorder="1" applyAlignment="1" applyProtection="1">
      <alignment horizontal="left" vertical="center"/>
      <protection/>
    </xf>
    <xf numFmtId="0" fontId="66" fillId="44" borderId="12" xfId="0" applyFont="1" applyFill="1" applyBorder="1" applyAlignment="1" applyProtection="1">
      <alignment horizontal="left" vertical="center"/>
      <protection/>
    </xf>
    <xf numFmtId="0" fontId="66" fillId="45" borderId="30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66" fillId="46" borderId="12" xfId="0" applyFont="1" applyFill="1" applyBorder="1" applyAlignment="1" applyProtection="1">
      <alignment horizontal="center" vertical="center"/>
      <protection/>
    </xf>
    <xf numFmtId="0" fontId="66" fillId="47" borderId="3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94" customWidth="1"/>
  </cols>
  <sheetData>
    <row r="72" ht="11.25" hidden="1">
      <c r="A72" s="95" t="s">
        <v>106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F19" sqref="F19"/>
    </sheetView>
  </sheetViews>
  <sheetFormatPr defaultColWidth="11.421875" defaultRowHeight="15"/>
  <cols>
    <col min="1" max="1" width="20.7109375" style="7" customWidth="1"/>
    <col min="2" max="2" width="16.140625" style="7" customWidth="1"/>
    <col min="3" max="3" width="12.28125" style="8" bestFit="1" customWidth="1"/>
    <col min="4" max="4" width="11.140625" style="8" bestFit="1" customWidth="1"/>
    <col min="5" max="5" width="9.8515625" style="8" customWidth="1"/>
    <col min="6" max="6" width="17.7109375" style="7" customWidth="1"/>
    <col min="7" max="16384" width="11.421875" style="7" customWidth="1"/>
  </cols>
  <sheetData>
    <row r="1" spans="1:6" ht="11.25" customHeight="1">
      <c r="A1" s="160" t="s">
        <v>1</v>
      </c>
      <c r="B1" s="2"/>
      <c r="C1" s="3"/>
      <c r="D1" s="3"/>
      <c r="E1" s="3"/>
      <c r="F1" s="6"/>
    </row>
    <row r="2" spans="1:6" ht="11.25" customHeight="1">
      <c r="A2" s="160" t="s">
        <v>146</v>
      </c>
      <c r="B2" s="2"/>
      <c r="C2" s="3"/>
      <c r="D2" s="3"/>
      <c r="E2" s="3"/>
      <c r="F2" s="134"/>
    </row>
    <row r="3" spans="1:6" ht="11.25" customHeight="1">
      <c r="A3" s="2"/>
      <c r="B3" s="2"/>
      <c r="C3" s="3"/>
      <c r="D3" s="3"/>
      <c r="E3" s="3"/>
      <c r="F3" s="134"/>
    </row>
    <row r="4" spans="1:6" ht="12">
      <c r="A4" s="176"/>
      <c r="B4" s="176"/>
      <c r="C4" s="164"/>
      <c r="D4" s="164"/>
      <c r="E4" s="164"/>
      <c r="F4" s="176"/>
    </row>
    <row r="5" spans="1:6" ht="11.25" customHeight="1">
      <c r="A5" s="161" t="s">
        <v>95</v>
      </c>
      <c r="B5" s="161"/>
      <c r="C5" s="164"/>
      <c r="D5" s="164"/>
      <c r="E5" s="215"/>
      <c r="F5" s="161" t="s">
        <v>38</v>
      </c>
    </row>
    <row r="6" spans="1:6" s="10" customFormat="1" ht="12">
      <c r="A6" s="216"/>
      <c r="B6" s="216"/>
      <c r="C6" s="215"/>
      <c r="D6" s="215"/>
      <c r="E6" s="215"/>
      <c r="F6" s="212"/>
    </row>
    <row r="7" spans="1:6" ht="15" customHeight="1">
      <c r="A7" s="162" t="s">
        <v>4</v>
      </c>
      <c r="B7" s="162" t="s">
        <v>5</v>
      </c>
      <c r="C7" s="162" t="s">
        <v>33</v>
      </c>
      <c r="D7" s="162" t="s">
        <v>34</v>
      </c>
      <c r="E7" s="162" t="s">
        <v>35</v>
      </c>
      <c r="F7" s="162" t="s">
        <v>36</v>
      </c>
    </row>
    <row r="8" spans="1:6" ht="11.25">
      <c r="A8" s="81" t="s">
        <v>166</v>
      </c>
      <c r="B8" s="79" t="s">
        <v>167</v>
      </c>
      <c r="C8" s="64">
        <v>46400</v>
      </c>
      <c r="D8" s="82">
        <v>46400</v>
      </c>
      <c r="E8" s="82">
        <v>0</v>
      </c>
      <c r="F8" s="66" t="s">
        <v>216</v>
      </c>
    </row>
    <row r="9" spans="1:6" ht="11.25">
      <c r="A9" s="79"/>
      <c r="B9" s="79"/>
      <c r="C9" s="64"/>
      <c r="D9" s="82"/>
      <c r="E9" s="82"/>
      <c r="F9" s="66"/>
    </row>
    <row r="10" spans="1:6" ht="11.25">
      <c r="A10" s="79"/>
      <c r="B10" s="79"/>
      <c r="C10" s="64"/>
      <c r="D10" s="82"/>
      <c r="E10" s="82"/>
      <c r="F10" s="66"/>
    </row>
    <row r="11" spans="1:6" ht="12">
      <c r="A11" s="204"/>
      <c r="B11" s="204"/>
      <c r="C11" s="169"/>
      <c r="D11" s="217"/>
      <c r="E11" s="217"/>
      <c r="F11" s="218"/>
    </row>
    <row r="12" spans="1:6" ht="12">
      <c r="A12" s="162"/>
      <c r="B12" s="161" t="s">
        <v>217</v>
      </c>
      <c r="C12" s="171">
        <f>SUM(C8:C11)</f>
        <v>46400</v>
      </c>
      <c r="D12" s="171">
        <f>SUM(D8:D11)</f>
        <v>46400</v>
      </c>
      <c r="E12" s="171">
        <f>SUM(E8:E11)</f>
        <v>0</v>
      </c>
      <c r="F12" s="162"/>
    </row>
    <row r="13" spans="1:6" ht="12">
      <c r="A13" s="185"/>
      <c r="B13" s="185"/>
      <c r="C13" s="186"/>
      <c r="D13" s="186"/>
      <c r="E13" s="186"/>
      <c r="F13" s="185"/>
    </row>
    <row r="14" spans="1:6" ht="12">
      <c r="A14" s="185"/>
      <c r="B14" s="185"/>
      <c r="C14" s="186"/>
      <c r="D14" s="186"/>
      <c r="E14" s="186"/>
      <c r="F14" s="185"/>
    </row>
    <row r="15" spans="1:6" ht="11.25" customHeight="1">
      <c r="A15" s="161" t="s">
        <v>165</v>
      </c>
      <c r="B15" s="161"/>
      <c r="C15" s="161"/>
      <c r="D15" s="215"/>
      <c r="E15" s="215"/>
      <c r="F15" s="161" t="s">
        <v>38</v>
      </c>
    </row>
    <row r="16" spans="1:6" ht="12">
      <c r="A16" s="202"/>
      <c r="B16" s="202"/>
      <c r="C16" s="203"/>
      <c r="D16" s="203"/>
      <c r="E16" s="203"/>
      <c r="F16" s="176"/>
    </row>
    <row r="17" spans="1:6" ht="15" customHeight="1">
      <c r="A17" s="162" t="s">
        <v>4</v>
      </c>
      <c r="B17" s="162" t="s">
        <v>5</v>
      </c>
      <c r="C17" s="162" t="s">
        <v>33</v>
      </c>
      <c r="D17" s="162" t="s">
        <v>34</v>
      </c>
      <c r="E17" s="162" t="s">
        <v>35</v>
      </c>
      <c r="F17" s="162" t="s">
        <v>36</v>
      </c>
    </row>
    <row r="18" spans="1:6" s="114" customFormat="1" ht="11.25" customHeight="1">
      <c r="A18" s="75" t="s">
        <v>498</v>
      </c>
      <c r="B18" s="79" t="s">
        <v>499</v>
      </c>
      <c r="C18" s="169">
        <v>0</v>
      </c>
      <c r="D18" s="169">
        <v>-773.33</v>
      </c>
      <c r="E18" s="169">
        <v>-773.33</v>
      </c>
      <c r="F18" s="218" t="s">
        <v>500</v>
      </c>
    </row>
    <row r="19" spans="1:6" s="127" customFormat="1" ht="11.25" customHeight="1">
      <c r="A19" s="168"/>
      <c r="B19" s="204"/>
      <c r="C19" s="169"/>
      <c r="D19" s="169"/>
      <c r="E19" s="169"/>
      <c r="F19" s="218"/>
    </row>
    <row r="20" spans="1:6" s="127" customFormat="1" ht="11.25" customHeight="1">
      <c r="A20" s="168"/>
      <c r="B20" s="204"/>
      <c r="C20" s="169"/>
      <c r="D20" s="169"/>
      <c r="E20" s="169"/>
      <c r="F20" s="218"/>
    </row>
    <row r="21" spans="1:6" ht="12">
      <c r="A21" s="168"/>
      <c r="B21" s="204"/>
      <c r="C21" s="169"/>
      <c r="D21" s="169"/>
      <c r="E21" s="169"/>
      <c r="F21" s="218"/>
    </row>
    <row r="22" spans="1:6" ht="12">
      <c r="A22" s="162"/>
      <c r="B22" s="161" t="s">
        <v>218</v>
      </c>
      <c r="C22" s="171">
        <f>SUM(C18:C21)</f>
        <v>0</v>
      </c>
      <c r="D22" s="171">
        <f>SUM(D18:D21)</f>
        <v>-773.33</v>
      </c>
      <c r="E22" s="171">
        <f>SUM(E18:E21)</f>
        <v>-773.33</v>
      </c>
      <c r="F22" s="162"/>
    </row>
    <row r="23" spans="1:6" ht="12">
      <c r="A23" s="185"/>
      <c r="B23" s="185"/>
      <c r="C23" s="186"/>
      <c r="D23" s="186"/>
      <c r="E23" s="186"/>
      <c r="F23" s="185"/>
    </row>
    <row r="24" spans="1:6" ht="12">
      <c r="A24" s="185"/>
      <c r="B24" s="185"/>
      <c r="C24" s="186"/>
      <c r="D24" s="186"/>
      <c r="E24" s="186"/>
      <c r="F24" s="185"/>
    </row>
    <row r="25" spans="1:6" ht="11.25" customHeight="1">
      <c r="A25" s="249" t="s">
        <v>103</v>
      </c>
      <c r="B25" s="250"/>
      <c r="C25" s="219"/>
      <c r="D25" s="219"/>
      <c r="E25" s="207"/>
      <c r="F25" s="161" t="s">
        <v>39</v>
      </c>
    </row>
    <row r="26" spans="1:6" ht="12">
      <c r="A26" s="199"/>
      <c r="B26" s="199"/>
      <c r="C26" s="174"/>
      <c r="D26" s="164"/>
      <c r="E26" s="164"/>
      <c r="F26" s="176"/>
    </row>
    <row r="27" spans="1:6" ht="15" customHeight="1">
      <c r="A27" s="162" t="s">
        <v>4</v>
      </c>
      <c r="B27" s="162" t="s">
        <v>5</v>
      </c>
      <c r="C27" s="162" t="s">
        <v>33</v>
      </c>
      <c r="D27" s="162" t="s">
        <v>34</v>
      </c>
      <c r="E27" s="162" t="s">
        <v>35</v>
      </c>
      <c r="F27" s="162" t="s">
        <v>36</v>
      </c>
    </row>
    <row r="28" spans="1:6" ht="15.75" customHeight="1">
      <c r="A28" s="75" t="s">
        <v>281</v>
      </c>
      <c r="B28" s="79" t="s">
        <v>281</v>
      </c>
      <c r="C28" s="169"/>
      <c r="D28" s="217"/>
      <c r="E28" s="217"/>
      <c r="F28" s="218"/>
    </row>
    <row r="29" spans="1:6" ht="12">
      <c r="A29" s="204"/>
      <c r="B29" s="204"/>
      <c r="C29" s="169"/>
      <c r="D29" s="217"/>
      <c r="E29" s="217"/>
      <c r="F29" s="218"/>
    </row>
    <row r="30" spans="1:6" ht="12">
      <c r="A30" s="204"/>
      <c r="B30" s="204"/>
      <c r="C30" s="169"/>
      <c r="D30" s="217"/>
      <c r="E30" s="217"/>
      <c r="F30" s="218"/>
    </row>
    <row r="31" spans="1:6" ht="12">
      <c r="A31" s="204"/>
      <c r="B31" s="204"/>
      <c r="C31" s="169"/>
      <c r="D31" s="217"/>
      <c r="E31" s="217"/>
      <c r="F31" s="218"/>
    </row>
    <row r="32" spans="1:6" ht="12">
      <c r="A32" s="162"/>
      <c r="B32" s="161" t="s">
        <v>219</v>
      </c>
      <c r="C32" s="171">
        <f>SUM(C28:C31)</f>
        <v>0</v>
      </c>
      <c r="D32" s="171">
        <f>SUM(D28:D31)</f>
        <v>0</v>
      </c>
      <c r="E32" s="171">
        <f>SUM(E28:E31)</f>
        <v>0</v>
      </c>
      <c r="F32" s="162"/>
    </row>
    <row r="33" spans="1:6" ht="11.25">
      <c r="A33" s="69"/>
      <c r="B33" s="70"/>
      <c r="C33" s="71"/>
      <c r="D33" s="71"/>
      <c r="E33" s="71"/>
      <c r="F33" s="70"/>
    </row>
  </sheetData>
  <sheetProtection/>
  <mergeCells count="1">
    <mergeCell ref="A25:B25"/>
  </mergeCells>
  <dataValidations count="6">
    <dataValidation allowBlank="1" showInputMessage="1" showErrorMessage="1" prompt="Corresponde al nombre o descripción de la cuenta de acuerdo al Plan de Cuentas emitido por el CONAC." sqref="B27 B7 B17"/>
    <dataValidation allowBlank="1" showInputMessage="1" showErrorMessage="1" prompt="Diferencia entre el saldo final y el inicial presentados." sqref="E27 E7 E17"/>
    <dataValidation allowBlank="1" showInputMessage="1" showErrorMessage="1" prompt="Indicar el medio como se está amortizando el intangible, por tiempo, por uso." sqref="F27 F7 F17"/>
    <dataValidation allowBlank="1" showInputMessage="1" showErrorMessage="1" prompt="Importe final del periodo que corresponde la información financiera trimestral que se presenta." sqref="D17 D7 D27"/>
    <dataValidation allowBlank="1" showInputMessage="1" showErrorMessage="1" prompt="Saldo al 31 de diciembre del año anterior del ejercio que se presenta." sqref="C17 C7 C27"/>
    <dataValidation allowBlank="1" showInputMessage="1" showErrorMessage="1" prompt="Corresponde al número de la cuenta de acuerdo al Plan de Cuentas emitido por el CONAC (DOF 23/12/2015)." sqref="A17 A7 A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  <ignoredErrors>
    <ignoredError sqref="A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SheetLayoutView="100" zoomScalePageLayoutView="0" workbookViewId="0" topLeftCell="A1">
      <selection activeCell="A18" sqref="A18:B18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2.75">
      <c r="A1" s="220" t="s">
        <v>1</v>
      </c>
      <c r="B1" s="25"/>
      <c r="C1" s="5"/>
      <c r="D1" s="6"/>
    </row>
    <row r="2" spans="1:4" ht="12.75">
      <c r="A2" s="220" t="s">
        <v>146</v>
      </c>
      <c r="B2" s="25"/>
      <c r="C2" s="5"/>
      <c r="D2" s="134"/>
    </row>
    <row r="3" spans="1:4" ht="11.25">
      <c r="A3" s="17"/>
      <c r="B3" s="17"/>
      <c r="C3" s="26"/>
      <c r="D3" s="17"/>
    </row>
    <row r="4" spans="1:4" ht="11.25">
      <c r="A4" s="17"/>
      <c r="B4" s="17"/>
      <c r="C4" s="26"/>
      <c r="D4" s="17"/>
    </row>
    <row r="5" spans="1:4" s="16" customFormat="1" ht="11.25" customHeight="1">
      <c r="A5" s="161" t="s">
        <v>220</v>
      </c>
      <c r="B5" s="161"/>
      <c r="C5" s="27"/>
      <c r="D5" s="161" t="s">
        <v>40</v>
      </c>
    </row>
    <row r="6" spans="1:4" ht="11.25">
      <c r="A6" s="28"/>
      <c r="B6" s="28"/>
      <c r="C6" s="29"/>
      <c r="D6" s="28"/>
    </row>
    <row r="7" spans="1:4" ht="15" customHeight="1">
      <c r="A7" s="162" t="s">
        <v>4</v>
      </c>
      <c r="B7" s="162" t="s">
        <v>5</v>
      </c>
      <c r="C7" s="162" t="s">
        <v>6</v>
      </c>
      <c r="D7" s="162" t="s">
        <v>17</v>
      </c>
    </row>
    <row r="8" spans="1:4" ht="11.25">
      <c r="A8" s="80" t="s">
        <v>281</v>
      </c>
      <c r="B8" s="80" t="s">
        <v>281</v>
      </c>
      <c r="C8" s="84"/>
      <c r="D8" s="83"/>
    </row>
    <row r="9" spans="1:4" s="127" customFormat="1" ht="11.25">
      <c r="A9" s="80"/>
      <c r="B9" s="80"/>
      <c r="C9" s="84"/>
      <c r="D9" s="83"/>
    </row>
    <row r="10" spans="1:4" ht="11.25">
      <c r="A10" s="80"/>
      <c r="B10" s="80"/>
      <c r="C10" s="84"/>
      <c r="D10" s="83"/>
    </row>
    <row r="11" spans="1:4" ht="11.25">
      <c r="A11" s="80"/>
      <c r="B11" s="80"/>
      <c r="C11" s="84"/>
      <c r="D11" s="85"/>
    </row>
    <row r="12" spans="1:4" ht="12">
      <c r="A12" s="162"/>
      <c r="B12" s="161" t="s">
        <v>221</v>
      </c>
      <c r="C12" s="171">
        <f>SUM(C8:C11)</f>
        <v>0</v>
      </c>
      <c r="D12" s="171"/>
    </row>
    <row r="13" spans="1:4" ht="11.25">
      <c r="A13" s="134"/>
      <c r="B13" s="134"/>
      <c r="D13" s="134"/>
    </row>
    <row r="14" spans="1:4" ht="11.25">
      <c r="A14" s="134"/>
      <c r="B14" s="134"/>
      <c r="D14" s="134"/>
    </row>
    <row r="15" spans="1:4" ht="12">
      <c r="A15" s="161" t="s">
        <v>96</v>
      </c>
      <c r="B15" s="161"/>
      <c r="C15" s="27"/>
      <c r="D15" s="161" t="s">
        <v>40</v>
      </c>
    </row>
    <row r="16" spans="1:4" ht="11.25">
      <c r="A16" s="28"/>
      <c r="B16" s="28"/>
      <c r="C16" s="29"/>
      <c r="D16" s="28"/>
    </row>
    <row r="17" spans="1:4" ht="12">
      <c r="A17" s="162" t="s">
        <v>4</v>
      </c>
      <c r="B17" s="162" t="s">
        <v>5</v>
      </c>
      <c r="C17" s="162" t="s">
        <v>6</v>
      </c>
      <c r="D17" s="162" t="s">
        <v>17</v>
      </c>
    </row>
    <row r="18" spans="1:4" ht="11.25">
      <c r="A18" s="80" t="s">
        <v>281</v>
      </c>
      <c r="B18" s="80" t="s">
        <v>281</v>
      </c>
      <c r="C18" s="84"/>
      <c r="D18" s="83"/>
    </row>
    <row r="19" spans="1:4" ht="11.25">
      <c r="A19" s="80"/>
      <c r="B19" s="80"/>
      <c r="C19" s="84"/>
      <c r="D19" s="83"/>
    </row>
    <row r="20" spans="1:4" ht="11.25">
      <c r="A20" s="80"/>
      <c r="B20" s="80"/>
      <c r="C20" s="84"/>
      <c r="D20" s="83"/>
    </row>
    <row r="21" spans="1:4" ht="11.25">
      <c r="A21" s="80"/>
      <c r="B21" s="80"/>
      <c r="C21" s="84"/>
      <c r="D21" s="85"/>
    </row>
    <row r="22" spans="1:4" ht="12">
      <c r="A22" s="162"/>
      <c r="B22" s="161" t="s">
        <v>222</v>
      </c>
      <c r="C22" s="171">
        <f>SUM(C18:C21)</f>
        <v>0</v>
      </c>
      <c r="D22" s="171"/>
    </row>
  </sheetData>
  <sheetProtection/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de la Información Financiera Trimestral que se presenta (trimestral: 1er, 2do, 3ro. o 4to.)." sqref="C7 C17"/>
    <dataValidation allowBlank="1" showInputMessage="1" showErrorMessage="1" prompt="Corresponde al número de la cuenta de acuerdo al Plan de Cuentas emitido por el CONAC (DOF 23/12/2015)." sqref="A7 A1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A8" sqref="A8:D19"/>
    </sheetView>
  </sheetViews>
  <sheetFormatPr defaultColWidth="13.7109375" defaultRowHeight="15"/>
  <cols>
    <col min="1" max="1" width="10.00390625" style="7" customWidth="1"/>
    <col min="2" max="2" width="41.28125" style="7" customWidth="1"/>
    <col min="3" max="3" width="12.57421875" style="8" customWidth="1"/>
    <col min="4" max="4" width="11.8515625" style="8" customWidth="1"/>
    <col min="5" max="6" width="8.8515625" style="8" bestFit="1" customWidth="1"/>
    <col min="7" max="7" width="8.57421875" style="8" bestFit="1" customWidth="1"/>
    <col min="8" max="8" width="35.8515625" style="7" customWidth="1"/>
    <col min="9" max="16384" width="13.7109375" style="7" customWidth="1"/>
  </cols>
  <sheetData>
    <row r="1" spans="1:8" ht="12.75">
      <c r="A1" s="160" t="s">
        <v>1</v>
      </c>
      <c r="B1" s="2"/>
      <c r="C1" s="3"/>
      <c r="D1" s="3"/>
      <c r="E1" s="3"/>
      <c r="F1" s="3"/>
      <c r="G1" s="3"/>
      <c r="H1" s="6"/>
    </row>
    <row r="2" spans="1:8" ht="12.75">
      <c r="A2" s="160" t="s">
        <v>146</v>
      </c>
      <c r="B2" s="2"/>
      <c r="C2" s="3"/>
      <c r="D2" s="3"/>
      <c r="E2" s="3"/>
      <c r="F2" s="3"/>
      <c r="G2" s="3"/>
      <c r="H2" s="8"/>
    </row>
    <row r="3" spans="1:8" ht="11.25">
      <c r="A3" s="134"/>
      <c r="B3" s="134"/>
      <c r="H3" s="8"/>
    </row>
    <row r="4" spans="1:8" ht="11.25">
      <c r="A4" s="134"/>
      <c r="B4" s="134"/>
      <c r="H4" s="8"/>
    </row>
    <row r="5" spans="1:8" ht="12">
      <c r="A5" s="161" t="s">
        <v>223</v>
      </c>
      <c r="B5" s="161"/>
      <c r="C5" s="30"/>
      <c r="D5" s="30"/>
      <c r="E5" s="30"/>
      <c r="F5" s="30"/>
      <c r="G5" s="30"/>
      <c r="H5" s="161" t="s">
        <v>41</v>
      </c>
    </row>
    <row r="6" spans="1:8" ht="11.25">
      <c r="A6" s="133"/>
      <c r="B6" s="134"/>
      <c r="H6" s="134"/>
    </row>
    <row r="7" spans="1:8" ht="12">
      <c r="A7" s="162" t="s">
        <v>4</v>
      </c>
      <c r="B7" s="162" t="s">
        <v>5</v>
      </c>
      <c r="C7" s="162" t="s">
        <v>6</v>
      </c>
      <c r="D7" s="162" t="s">
        <v>13</v>
      </c>
      <c r="E7" s="162" t="s">
        <v>14</v>
      </c>
      <c r="F7" s="162" t="s">
        <v>15</v>
      </c>
      <c r="G7" s="162" t="s">
        <v>16</v>
      </c>
      <c r="H7" s="162" t="s">
        <v>17</v>
      </c>
    </row>
    <row r="8" spans="1:8" ht="11.25" customHeight="1">
      <c r="A8" s="75" t="s">
        <v>305</v>
      </c>
      <c r="B8" s="75" t="s">
        <v>306</v>
      </c>
      <c r="C8" s="64">
        <v>-135037.38</v>
      </c>
      <c r="D8" s="64">
        <v>-135037.38</v>
      </c>
      <c r="E8" s="64"/>
      <c r="F8" s="64"/>
      <c r="G8" s="64"/>
      <c r="H8" s="86" t="s">
        <v>280</v>
      </c>
    </row>
    <row r="9" spans="1:8" ht="11.25" customHeight="1">
      <c r="A9" s="75" t="s">
        <v>307</v>
      </c>
      <c r="B9" s="75" t="s">
        <v>308</v>
      </c>
      <c r="C9" s="64">
        <v>-68075.11</v>
      </c>
      <c r="D9" s="64">
        <v>-68075.11</v>
      </c>
      <c r="E9" s="64"/>
      <c r="F9" s="64"/>
      <c r="G9" s="64"/>
      <c r="H9" s="86" t="s">
        <v>173</v>
      </c>
    </row>
    <row r="10" spans="1:8" ht="11.25" customHeight="1">
      <c r="A10" s="75" t="s">
        <v>309</v>
      </c>
      <c r="B10" s="75" t="s">
        <v>310</v>
      </c>
      <c r="C10" s="64">
        <v>-26726.11</v>
      </c>
      <c r="D10" s="64">
        <v>-26726.11</v>
      </c>
      <c r="E10" s="64"/>
      <c r="F10" s="64"/>
      <c r="G10" s="64"/>
      <c r="H10" s="86" t="s">
        <v>326</v>
      </c>
    </row>
    <row r="11" spans="1:8" ht="11.25" customHeight="1">
      <c r="A11" s="75" t="s">
        <v>311</v>
      </c>
      <c r="B11" s="75" t="s">
        <v>312</v>
      </c>
      <c r="C11" s="64">
        <v>1.98</v>
      </c>
      <c r="D11" s="64">
        <v>1.98</v>
      </c>
      <c r="E11" s="64"/>
      <c r="F11" s="64"/>
      <c r="G11" s="64"/>
      <c r="H11" s="86" t="s">
        <v>326</v>
      </c>
    </row>
    <row r="12" spans="1:8" s="128" customFormat="1" ht="11.25" customHeight="1">
      <c r="A12" s="75" t="s">
        <v>313</v>
      </c>
      <c r="B12" s="75" t="s">
        <v>314</v>
      </c>
      <c r="C12" s="64">
        <v>0.16</v>
      </c>
      <c r="D12" s="64">
        <v>0.16</v>
      </c>
      <c r="E12" s="64"/>
      <c r="F12" s="64"/>
      <c r="G12" s="64"/>
      <c r="H12" s="86" t="s">
        <v>326</v>
      </c>
    </row>
    <row r="13" spans="1:8" s="128" customFormat="1" ht="11.25" customHeight="1">
      <c r="A13" s="75" t="s">
        <v>315</v>
      </c>
      <c r="B13" s="75" t="s">
        <v>168</v>
      </c>
      <c r="C13" s="64">
        <v>-24074.87</v>
      </c>
      <c r="D13" s="64">
        <v>-24074.87</v>
      </c>
      <c r="E13" s="64"/>
      <c r="F13" s="64"/>
      <c r="G13" s="64"/>
      <c r="H13" s="86" t="s">
        <v>326</v>
      </c>
    </row>
    <row r="14" spans="1:8" s="128" customFormat="1" ht="11.25" customHeight="1">
      <c r="A14" s="75" t="s">
        <v>316</v>
      </c>
      <c r="B14" s="75" t="s">
        <v>317</v>
      </c>
      <c r="C14" s="64">
        <v>2896.6</v>
      </c>
      <c r="D14" s="64">
        <v>2896.6</v>
      </c>
      <c r="E14" s="64"/>
      <c r="F14" s="64"/>
      <c r="G14" s="64"/>
      <c r="H14" s="86" t="s">
        <v>326</v>
      </c>
    </row>
    <row r="15" spans="1:8" s="128" customFormat="1" ht="11.25" customHeight="1">
      <c r="A15" s="75" t="s">
        <v>318</v>
      </c>
      <c r="B15" s="75" t="s">
        <v>319</v>
      </c>
      <c r="C15" s="64">
        <v>-4705.41</v>
      </c>
      <c r="D15" s="64">
        <v>-4705.41</v>
      </c>
      <c r="E15" s="64"/>
      <c r="F15" s="64"/>
      <c r="G15" s="64"/>
      <c r="H15" s="86" t="s">
        <v>326</v>
      </c>
    </row>
    <row r="16" spans="1:8" s="128" customFormat="1" ht="11.25" customHeight="1">
      <c r="A16" s="75" t="s">
        <v>320</v>
      </c>
      <c r="B16" s="75" t="s">
        <v>169</v>
      </c>
      <c r="C16" s="64">
        <v>-1433.53</v>
      </c>
      <c r="D16" s="64">
        <v>-1433.53</v>
      </c>
      <c r="E16" s="64"/>
      <c r="F16" s="64"/>
      <c r="G16" s="64"/>
      <c r="H16" s="86" t="s">
        <v>326</v>
      </c>
    </row>
    <row r="17" spans="1:8" s="134" customFormat="1" ht="11.25" customHeight="1">
      <c r="A17" s="75" t="s">
        <v>321</v>
      </c>
      <c r="B17" s="75" t="s">
        <v>278</v>
      </c>
      <c r="C17" s="64">
        <v>13546.43</v>
      </c>
      <c r="D17" s="64">
        <v>13546.43</v>
      </c>
      <c r="E17" s="64"/>
      <c r="F17" s="64"/>
      <c r="G17" s="64"/>
      <c r="H17" s="86" t="s">
        <v>326</v>
      </c>
    </row>
    <row r="18" spans="1:8" s="134" customFormat="1" ht="11.25" customHeight="1">
      <c r="A18" s="75" t="s">
        <v>322</v>
      </c>
      <c r="B18" s="75" t="s">
        <v>323</v>
      </c>
      <c r="C18" s="64">
        <v>-59375.96</v>
      </c>
      <c r="D18" s="64">
        <v>-59375.96</v>
      </c>
      <c r="E18" s="64"/>
      <c r="F18" s="64"/>
      <c r="G18" s="64"/>
      <c r="H18" s="86" t="s">
        <v>327</v>
      </c>
    </row>
    <row r="19" spans="1:8" s="134" customFormat="1" ht="11.25" customHeight="1">
      <c r="A19" s="75" t="s">
        <v>324</v>
      </c>
      <c r="B19" s="75" t="s">
        <v>325</v>
      </c>
      <c r="C19" s="64">
        <v>-190898.6</v>
      </c>
      <c r="D19" s="64">
        <v>-190898.6</v>
      </c>
      <c r="E19" s="64"/>
      <c r="F19" s="64"/>
      <c r="G19" s="64"/>
      <c r="H19" s="86" t="s">
        <v>328</v>
      </c>
    </row>
    <row r="20" spans="1:8" s="134" customFormat="1" ht="11.25" customHeight="1">
      <c r="A20" s="130"/>
      <c r="B20" s="75"/>
      <c r="C20" s="64"/>
      <c r="D20" s="64"/>
      <c r="E20" s="64"/>
      <c r="F20" s="64"/>
      <c r="G20" s="64"/>
      <c r="H20" s="86"/>
    </row>
    <row r="21" spans="1:8" s="134" customFormat="1" ht="11.25" customHeight="1">
      <c r="A21" s="130"/>
      <c r="B21" s="75"/>
      <c r="C21" s="64"/>
      <c r="D21" s="64"/>
      <c r="E21" s="64"/>
      <c r="F21" s="64"/>
      <c r="G21" s="64"/>
      <c r="H21" s="86"/>
    </row>
    <row r="22" spans="1:8" s="134" customFormat="1" ht="11.25" customHeight="1">
      <c r="A22" s="130"/>
      <c r="B22" s="75"/>
      <c r="C22" s="64"/>
      <c r="D22" s="64"/>
      <c r="E22" s="64"/>
      <c r="F22" s="64"/>
      <c r="G22" s="64"/>
      <c r="H22" s="86"/>
    </row>
    <row r="23" spans="1:8" s="134" customFormat="1" ht="11.25" customHeight="1">
      <c r="A23" s="130"/>
      <c r="B23" s="75"/>
      <c r="C23" s="64"/>
      <c r="D23" s="64"/>
      <c r="E23" s="64"/>
      <c r="F23" s="64"/>
      <c r="G23" s="64"/>
      <c r="H23" s="86"/>
    </row>
    <row r="24" spans="1:8" s="134" customFormat="1" ht="11.25" customHeight="1">
      <c r="A24" s="130"/>
      <c r="B24" s="75"/>
      <c r="C24" s="64"/>
      <c r="D24" s="64"/>
      <c r="E24" s="64"/>
      <c r="F24" s="64"/>
      <c r="G24" s="64"/>
      <c r="H24" s="86"/>
    </row>
    <row r="25" spans="1:8" s="134" customFormat="1" ht="11.25" customHeight="1">
      <c r="A25" s="130"/>
      <c r="B25" s="75"/>
      <c r="C25" s="64"/>
      <c r="D25" s="64"/>
      <c r="E25" s="64"/>
      <c r="F25" s="64"/>
      <c r="G25" s="64"/>
      <c r="H25" s="86"/>
    </row>
    <row r="26" spans="1:8" s="134" customFormat="1" ht="11.25" customHeight="1">
      <c r="A26" s="130"/>
      <c r="B26" s="75"/>
      <c r="C26" s="64"/>
      <c r="D26" s="64"/>
      <c r="E26" s="64"/>
      <c r="F26" s="64"/>
      <c r="G26" s="64"/>
      <c r="H26" s="86"/>
    </row>
    <row r="27" spans="1:8" s="134" customFormat="1" ht="11.25" customHeight="1">
      <c r="A27" s="130"/>
      <c r="B27" s="75"/>
      <c r="C27" s="64"/>
      <c r="D27" s="64"/>
      <c r="E27" s="64"/>
      <c r="F27" s="64"/>
      <c r="G27" s="64"/>
      <c r="H27" s="86"/>
    </row>
    <row r="28" spans="1:8" s="134" customFormat="1" ht="11.25" customHeight="1">
      <c r="A28" s="130"/>
      <c r="B28" s="75"/>
      <c r="C28" s="64"/>
      <c r="D28" s="64"/>
      <c r="E28" s="64"/>
      <c r="F28" s="64"/>
      <c r="G28" s="64"/>
      <c r="H28" s="86"/>
    </row>
    <row r="29" spans="1:8" s="134" customFormat="1" ht="11.25" customHeight="1">
      <c r="A29" s="130"/>
      <c r="B29" s="75"/>
      <c r="C29" s="64"/>
      <c r="D29" s="64"/>
      <c r="E29" s="64"/>
      <c r="F29" s="64"/>
      <c r="G29" s="64"/>
      <c r="H29" s="86"/>
    </row>
    <row r="30" spans="1:8" s="134" customFormat="1" ht="11.25" customHeight="1">
      <c r="A30" s="130"/>
      <c r="B30" s="75"/>
      <c r="C30" s="64"/>
      <c r="D30" s="64"/>
      <c r="E30" s="64"/>
      <c r="F30" s="64"/>
      <c r="G30" s="64"/>
      <c r="H30" s="86"/>
    </row>
    <row r="31" spans="1:8" s="134" customFormat="1" ht="11.25" customHeight="1">
      <c r="A31" s="130"/>
      <c r="B31" s="75"/>
      <c r="C31" s="64"/>
      <c r="D31" s="64"/>
      <c r="E31" s="64"/>
      <c r="F31" s="64"/>
      <c r="G31" s="64"/>
      <c r="H31" s="86"/>
    </row>
    <row r="32" spans="1:8" s="134" customFormat="1" ht="11.25" customHeight="1">
      <c r="A32" s="130"/>
      <c r="B32" s="75"/>
      <c r="C32" s="64"/>
      <c r="D32" s="64"/>
      <c r="E32" s="64"/>
      <c r="F32" s="64"/>
      <c r="G32" s="64"/>
      <c r="H32" s="86"/>
    </row>
    <row r="33" spans="1:8" s="134" customFormat="1" ht="11.25" customHeight="1">
      <c r="A33" s="130"/>
      <c r="B33" s="75"/>
      <c r="C33" s="64"/>
      <c r="D33" s="64"/>
      <c r="E33" s="64"/>
      <c r="F33" s="64"/>
      <c r="G33" s="64"/>
      <c r="H33" s="86"/>
    </row>
    <row r="34" spans="1:8" s="134" customFormat="1" ht="11.25" customHeight="1">
      <c r="A34" s="130"/>
      <c r="B34" s="75"/>
      <c r="C34" s="64"/>
      <c r="D34" s="64"/>
      <c r="E34" s="64"/>
      <c r="F34" s="64"/>
      <c r="G34" s="64"/>
      <c r="H34" s="86"/>
    </row>
    <row r="35" spans="1:8" s="128" customFormat="1" ht="11.25" customHeight="1">
      <c r="A35" s="130"/>
      <c r="B35" s="75"/>
      <c r="C35" s="64"/>
      <c r="D35" s="64"/>
      <c r="E35" s="64"/>
      <c r="F35" s="64"/>
      <c r="G35" s="64"/>
      <c r="H35" s="86"/>
    </row>
    <row r="36" spans="1:8" s="128" customFormat="1" ht="11.25" customHeight="1">
      <c r="A36" s="130"/>
      <c r="B36" s="75"/>
      <c r="C36" s="64"/>
      <c r="D36" s="64"/>
      <c r="E36" s="64"/>
      <c r="F36" s="64"/>
      <c r="G36" s="64"/>
      <c r="H36" s="86"/>
    </row>
    <row r="37" spans="1:8" s="128" customFormat="1" ht="11.25" customHeight="1">
      <c r="A37" s="130"/>
      <c r="B37" s="75"/>
      <c r="C37" s="64"/>
      <c r="D37" s="64"/>
      <c r="E37" s="64"/>
      <c r="F37" s="64"/>
      <c r="G37" s="64"/>
      <c r="H37" s="86"/>
    </row>
    <row r="38" spans="1:8" s="128" customFormat="1" ht="11.25" customHeight="1">
      <c r="A38" s="130"/>
      <c r="B38" s="75"/>
      <c r="C38" s="64"/>
      <c r="D38" s="64"/>
      <c r="E38" s="64"/>
      <c r="F38" s="64"/>
      <c r="G38" s="64"/>
      <c r="H38" s="86"/>
    </row>
    <row r="39" spans="1:8" s="128" customFormat="1" ht="11.25" customHeight="1">
      <c r="A39" s="130"/>
      <c r="B39" s="75"/>
      <c r="C39" s="64"/>
      <c r="D39" s="64"/>
      <c r="E39" s="64"/>
      <c r="F39" s="64"/>
      <c r="G39" s="64"/>
      <c r="H39" s="86"/>
    </row>
    <row r="40" spans="1:8" s="128" customFormat="1" ht="11.25" customHeight="1">
      <c r="A40" s="231"/>
      <c r="B40" s="88"/>
      <c r="C40" s="64"/>
      <c r="D40" s="64"/>
      <c r="E40" s="64"/>
      <c r="F40" s="64"/>
      <c r="G40" s="64"/>
      <c r="H40" s="86"/>
    </row>
    <row r="41" spans="1:8" s="128" customFormat="1" ht="11.25" customHeight="1">
      <c r="A41" s="231"/>
      <c r="B41" s="88"/>
      <c r="C41" s="64"/>
      <c r="D41" s="64"/>
      <c r="E41" s="64"/>
      <c r="F41" s="64"/>
      <c r="G41" s="64"/>
      <c r="H41" s="86"/>
    </row>
    <row r="42" spans="1:8" s="128" customFormat="1" ht="11.25" customHeight="1">
      <c r="A42" s="231"/>
      <c r="B42" s="88"/>
      <c r="C42" s="64"/>
      <c r="D42" s="64"/>
      <c r="E42" s="64"/>
      <c r="F42" s="64"/>
      <c r="G42" s="64"/>
      <c r="H42" s="86"/>
    </row>
    <row r="43" spans="1:8" s="128" customFormat="1" ht="11.25" customHeight="1">
      <c r="A43" s="231"/>
      <c r="B43" s="88"/>
      <c r="C43" s="64"/>
      <c r="D43" s="64"/>
      <c r="E43" s="64"/>
      <c r="F43" s="64"/>
      <c r="G43" s="64"/>
      <c r="H43" s="86"/>
    </row>
    <row r="44" spans="1:8" s="128" customFormat="1" ht="11.25" customHeight="1">
      <c r="A44" s="231"/>
      <c r="B44" s="88"/>
      <c r="C44" s="64"/>
      <c r="D44" s="64"/>
      <c r="E44" s="64"/>
      <c r="F44" s="64"/>
      <c r="G44" s="64"/>
      <c r="H44" s="86"/>
    </row>
    <row r="45" spans="1:8" s="128" customFormat="1" ht="11.25" customHeight="1">
      <c r="A45" s="231"/>
      <c r="B45" s="88"/>
      <c r="C45" s="64"/>
      <c r="D45" s="64"/>
      <c r="E45" s="64"/>
      <c r="F45" s="64"/>
      <c r="G45" s="64"/>
      <c r="H45" s="86"/>
    </row>
    <row r="46" spans="1:8" s="128" customFormat="1" ht="11.25" customHeight="1">
      <c r="A46" s="231"/>
      <c r="B46" s="88"/>
      <c r="C46" s="64"/>
      <c r="D46" s="64"/>
      <c r="E46" s="64"/>
      <c r="F46" s="64"/>
      <c r="G46" s="64"/>
      <c r="H46" s="86"/>
    </row>
    <row r="47" spans="1:8" s="128" customFormat="1" ht="12">
      <c r="A47" s="222"/>
      <c r="B47" s="223" t="s">
        <v>224</v>
      </c>
      <c r="C47" s="224">
        <f>SUM(C8:C46)</f>
        <v>-493881.79999999993</v>
      </c>
      <c r="D47" s="224">
        <f>SUM(D8:D46)</f>
        <v>-493881.79999999993</v>
      </c>
      <c r="E47" s="162">
        <f>SUM(E8:E46)</f>
        <v>0</v>
      </c>
      <c r="F47" s="161">
        <f>SUM(F8:F46)</f>
        <v>0</v>
      </c>
      <c r="G47" s="171">
        <f>SUM(G8:G46)</f>
        <v>0</v>
      </c>
      <c r="H47" s="171"/>
    </row>
    <row r="48" spans="1:8" ht="11.25">
      <c r="A48" s="134"/>
      <c r="B48" s="134"/>
      <c r="H48" s="134"/>
    </row>
    <row r="49" spans="1:8" ht="11.25">
      <c r="A49" s="134"/>
      <c r="B49" s="134"/>
      <c r="H49" s="134"/>
    </row>
    <row r="50" spans="1:8" s="127" customFormat="1" ht="12">
      <c r="A50" s="161" t="s">
        <v>225</v>
      </c>
      <c r="B50" s="161"/>
      <c r="C50" s="30"/>
      <c r="D50" s="30"/>
      <c r="E50" s="30"/>
      <c r="F50" s="30"/>
      <c r="G50" s="30"/>
      <c r="H50" s="161" t="s">
        <v>41</v>
      </c>
    </row>
    <row r="51" spans="1:8" ht="11.25">
      <c r="A51" s="133"/>
      <c r="B51" s="134"/>
      <c r="H51" s="134"/>
    </row>
    <row r="52" spans="1:8" ht="12">
      <c r="A52" s="162" t="s">
        <v>4</v>
      </c>
      <c r="B52" s="162" t="s">
        <v>5</v>
      </c>
      <c r="C52" s="162" t="s">
        <v>6</v>
      </c>
      <c r="D52" s="162" t="s">
        <v>13</v>
      </c>
      <c r="E52" s="162" t="s">
        <v>14</v>
      </c>
      <c r="F52" s="162" t="s">
        <v>15</v>
      </c>
      <c r="G52" s="162" t="s">
        <v>16</v>
      </c>
      <c r="H52" s="162" t="s">
        <v>17</v>
      </c>
    </row>
    <row r="53" spans="1:8" ht="11.25">
      <c r="A53" s="80" t="s">
        <v>281</v>
      </c>
      <c r="B53" s="80" t="s">
        <v>281</v>
      </c>
      <c r="C53" s="64"/>
      <c r="D53" s="64"/>
      <c r="E53" s="64"/>
      <c r="F53" s="64"/>
      <c r="G53" s="64"/>
      <c r="H53" s="86"/>
    </row>
    <row r="54" spans="1:8" ht="11.25">
      <c r="A54" s="75"/>
      <c r="B54" s="75"/>
      <c r="C54" s="64"/>
      <c r="D54" s="64"/>
      <c r="E54" s="64"/>
      <c r="F54" s="64"/>
      <c r="G54" s="64"/>
      <c r="H54" s="86"/>
    </row>
    <row r="55" spans="1:8" ht="11.25">
      <c r="A55" s="75"/>
      <c r="B55" s="75"/>
      <c r="C55" s="64"/>
      <c r="D55" s="64"/>
      <c r="E55" s="64"/>
      <c r="F55" s="64"/>
      <c r="G55" s="64"/>
      <c r="H55" s="86"/>
    </row>
    <row r="56" spans="1:8" ht="11.25">
      <c r="A56" s="75"/>
      <c r="B56" s="75"/>
      <c r="C56" s="64"/>
      <c r="D56" s="64"/>
      <c r="E56" s="64"/>
      <c r="F56" s="64"/>
      <c r="G56" s="64"/>
      <c r="H56" s="86"/>
    </row>
    <row r="57" spans="1:8" ht="12">
      <c r="A57" s="162"/>
      <c r="B57" s="161" t="s">
        <v>226</v>
      </c>
      <c r="C57" s="171">
        <f>SUM(C53:C56)</f>
        <v>0</v>
      </c>
      <c r="D57" s="171">
        <f>SUM(D53:D56)</f>
        <v>0</v>
      </c>
      <c r="E57" s="162">
        <f>SUM(E53:E56)</f>
        <v>0</v>
      </c>
      <c r="F57" s="161">
        <f>SUM(F53:F56)</f>
        <v>0</v>
      </c>
      <c r="G57" s="171">
        <f>SUM(G53:G56)</f>
        <v>0</v>
      </c>
      <c r="H57" s="171"/>
    </row>
  </sheetData>
  <sheetProtection/>
  <dataValidations count="8">
    <dataValidation allowBlank="1" showInputMessage="1" showErrorMessage="1" prompt="Corresponde al nombre o descripción de la cuenta de acuerdo al Plan de Cuentas emitido por el CONAC." sqref="B52 B7"/>
    <dataValidation allowBlank="1" showInputMessage="1" showErrorMessage="1" prompt="Importe de la cuentas por cobrar con fecha de vencimiento de 1 a 90 días." sqref="D52 D7"/>
    <dataValidation allowBlank="1" showInputMessage="1" showErrorMessage="1" prompt="Importe de la cuentas por cobrar con fecha de vencimiento de 91 a 180 días." sqref="E52 E7"/>
    <dataValidation allowBlank="1" showInputMessage="1" showErrorMessage="1" prompt="Importe de la cuentas por cobrar con fecha de vencimiento de 181 a 365 días." sqref="F52 F7"/>
    <dataValidation allowBlank="1" showInputMessage="1" showErrorMessage="1" prompt="Importe de la cuentas por cobrar con vencimiento mayor a 365 días." sqref="G52 G7"/>
    <dataValidation allowBlank="1" showInputMessage="1" showErrorMessage="1" prompt="Informar sobre la factibilidad de pago." sqref="H52 H7"/>
    <dataValidation allowBlank="1" showInputMessage="1" showErrorMessage="1" prompt="Saldo final de la Información Financiera Trimestral que se presenta (trimestral: 1er, 2do, 3ro. o 4to.)." sqref="C52 C7"/>
    <dataValidation allowBlank="1" showInputMessage="1" showErrorMessage="1" prompt="Corresponde al número de la cuenta de acuerdo al Plan de Cuentas emitido por el CONAC (DOF 23/12/2015)." sqref="A52 A7"/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B21" sqref="B21"/>
    </sheetView>
  </sheetViews>
  <sheetFormatPr defaultColWidth="13.7109375" defaultRowHeight="15"/>
  <cols>
    <col min="1" max="1" width="20.7109375" style="7" customWidth="1"/>
    <col min="2" max="2" width="56.140625" style="7" customWidth="1"/>
    <col min="3" max="3" width="7.140625" style="8" bestFit="1" customWidth="1"/>
    <col min="4" max="4" width="15.421875" style="7" customWidth="1"/>
    <col min="5" max="5" width="17.7109375" style="7" customWidth="1"/>
    <col min="6" max="16384" width="13.7109375" style="7" customWidth="1"/>
  </cols>
  <sheetData>
    <row r="1" spans="1:5" ht="12.75">
      <c r="A1" s="160" t="s">
        <v>1</v>
      </c>
      <c r="B1" s="2"/>
      <c r="D1" s="8"/>
      <c r="E1" s="134"/>
    </row>
    <row r="2" spans="1:5" ht="12.75">
      <c r="A2" s="160" t="s">
        <v>146</v>
      </c>
      <c r="B2" s="2"/>
      <c r="D2" s="8"/>
      <c r="E2" s="6" t="s">
        <v>2</v>
      </c>
    </row>
    <row r="3" spans="1:5" ht="11.25">
      <c r="A3" s="134"/>
      <c r="B3" s="134"/>
      <c r="D3" s="134"/>
      <c r="E3" s="134"/>
    </row>
    <row r="4" spans="1:5" ht="11.25">
      <c r="A4" s="134"/>
      <c r="B4" s="134"/>
      <c r="D4" s="134"/>
      <c r="E4" s="134"/>
    </row>
    <row r="5" spans="1:5" ht="11.25" customHeight="1">
      <c r="A5" s="161" t="s">
        <v>156</v>
      </c>
      <c r="B5" s="161"/>
      <c r="D5" s="134"/>
      <c r="E5" s="161" t="s">
        <v>42</v>
      </c>
    </row>
    <row r="6" spans="1:5" ht="11.25">
      <c r="A6" s="134"/>
      <c r="B6" s="134"/>
      <c r="D6" s="30"/>
      <c r="E6" s="134"/>
    </row>
    <row r="7" spans="1:5" ht="15" customHeight="1">
      <c r="A7" s="162" t="s">
        <v>4</v>
      </c>
      <c r="B7" s="162" t="s">
        <v>5</v>
      </c>
      <c r="C7" s="162" t="s">
        <v>6</v>
      </c>
      <c r="D7" s="162" t="s">
        <v>43</v>
      </c>
      <c r="E7" s="162" t="s">
        <v>17</v>
      </c>
    </row>
    <row r="8" spans="1:5" ht="11.25">
      <c r="A8" s="75" t="s">
        <v>281</v>
      </c>
      <c r="B8" s="75" t="s">
        <v>281</v>
      </c>
      <c r="C8" s="86"/>
      <c r="D8" s="86"/>
      <c r="E8" s="66"/>
    </row>
    <row r="9" spans="1:5" ht="11.25">
      <c r="A9" s="75"/>
      <c r="B9" s="75"/>
      <c r="C9" s="86"/>
      <c r="D9" s="86"/>
      <c r="E9" s="66"/>
    </row>
    <row r="10" spans="1:5" ht="12">
      <c r="A10" s="162"/>
      <c r="B10" s="161" t="s">
        <v>227</v>
      </c>
      <c r="C10" s="171">
        <f>SUM(C8:C9)</f>
        <v>0</v>
      </c>
      <c r="D10" s="171"/>
      <c r="E10" s="162"/>
    </row>
    <row r="11" spans="1:5" ht="11.25">
      <c r="A11" s="134"/>
      <c r="B11" s="134"/>
      <c r="D11" s="134"/>
      <c r="E11" s="134"/>
    </row>
    <row r="12" spans="1:5" ht="11.25">
      <c r="A12" s="134"/>
      <c r="B12" s="134"/>
      <c r="D12" s="134"/>
      <c r="E12" s="134"/>
    </row>
    <row r="13" spans="1:5" ht="11.25" customHeight="1">
      <c r="A13" s="161" t="s">
        <v>228</v>
      </c>
      <c r="B13" s="161"/>
      <c r="D13" s="134"/>
      <c r="E13" s="161" t="s">
        <v>42</v>
      </c>
    </row>
    <row r="14" spans="1:5" ht="11.25">
      <c r="A14" s="133"/>
      <c r="B14" s="134"/>
      <c r="D14" s="134"/>
      <c r="E14" s="134"/>
    </row>
    <row r="15" spans="1:5" ht="15" customHeight="1">
      <c r="A15" s="162" t="s">
        <v>4</v>
      </c>
      <c r="B15" s="162" t="s">
        <v>5</v>
      </c>
      <c r="C15" s="162" t="s">
        <v>6</v>
      </c>
      <c r="D15" s="162" t="s">
        <v>43</v>
      </c>
      <c r="E15" s="162" t="s">
        <v>17</v>
      </c>
    </row>
    <row r="16" spans="1:5" s="114" customFormat="1" ht="11.25" customHeight="1">
      <c r="A16" s="75" t="s">
        <v>281</v>
      </c>
      <c r="B16" s="75" t="s">
        <v>281</v>
      </c>
      <c r="C16" s="87"/>
      <c r="D16" s="86"/>
      <c r="E16" s="66"/>
    </row>
    <row r="17" spans="1:5" ht="11.25">
      <c r="A17" s="75"/>
      <c r="B17" s="88"/>
      <c r="C17" s="86"/>
      <c r="D17" s="86"/>
      <c r="E17" s="66"/>
    </row>
    <row r="18" spans="1:5" ht="12">
      <c r="A18" s="162"/>
      <c r="B18" s="161" t="s">
        <v>229</v>
      </c>
      <c r="C18" s="171">
        <f>SUM(C16:C17)</f>
        <v>0</v>
      </c>
      <c r="D18" s="171"/>
      <c r="E18" s="162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1">
      <selection activeCell="F26" sqref="F26"/>
    </sheetView>
  </sheetViews>
  <sheetFormatPr defaultColWidth="11.421875" defaultRowHeight="15"/>
  <cols>
    <col min="1" max="1" width="20.7109375" style="7" customWidth="1"/>
    <col min="2" max="2" width="26.28125" style="7" customWidth="1"/>
    <col min="3" max="3" width="13.7109375" style="8" customWidth="1"/>
    <col min="4" max="4" width="15.8515625" style="7" customWidth="1"/>
    <col min="5" max="5" width="17.7109375" style="7" customWidth="1"/>
    <col min="6" max="16384" width="11.421875" style="7" customWidth="1"/>
  </cols>
  <sheetData>
    <row r="1" spans="1:5" s="17" customFormat="1" ht="12.75">
      <c r="A1" s="220" t="s">
        <v>1</v>
      </c>
      <c r="B1" s="25"/>
      <c r="C1" s="31"/>
      <c r="D1" s="32"/>
      <c r="E1" s="6"/>
    </row>
    <row r="2" spans="1:3" s="17" customFormat="1" ht="12.75">
      <c r="A2" s="220" t="s">
        <v>146</v>
      </c>
      <c r="B2" s="25"/>
      <c r="C2" s="18"/>
    </row>
    <row r="3" s="17" customFormat="1" ht="11.25">
      <c r="C3" s="18"/>
    </row>
    <row r="4" s="17" customFormat="1" ht="11.25">
      <c r="C4" s="18"/>
    </row>
    <row r="5" spans="1:5" s="17" customFormat="1" ht="11.25" customHeight="1">
      <c r="A5" s="161" t="s">
        <v>97</v>
      </c>
      <c r="B5" s="161"/>
      <c r="C5" s="8"/>
      <c r="D5" s="134"/>
      <c r="E5" s="161" t="s">
        <v>230</v>
      </c>
    </row>
    <row r="6" spans="1:5" s="32" customFormat="1" ht="11.25">
      <c r="A6" s="133"/>
      <c r="B6" s="134"/>
      <c r="C6" s="8"/>
      <c r="D6" s="134"/>
      <c r="E6" s="134"/>
    </row>
    <row r="7" spans="1:5" ht="15" customHeight="1">
      <c r="A7" s="162" t="s">
        <v>4</v>
      </c>
      <c r="B7" s="162" t="s">
        <v>5</v>
      </c>
      <c r="C7" s="162" t="s">
        <v>6</v>
      </c>
      <c r="D7" s="162" t="s">
        <v>43</v>
      </c>
      <c r="E7" s="162" t="s">
        <v>17</v>
      </c>
    </row>
    <row r="8" spans="1:5" s="97" customFormat="1" ht="11.25" customHeight="1">
      <c r="A8" s="75" t="s">
        <v>281</v>
      </c>
      <c r="B8" s="75" t="s">
        <v>281</v>
      </c>
      <c r="C8" s="87"/>
      <c r="D8" s="86"/>
      <c r="E8" s="66"/>
    </row>
    <row r="9" spans="1:5" s="127" customFormat="1" ht="11.25" customHeight="1">
      <c r="A9" s="75"/>
      <c r="B9" s="88"/>
      <c r="C9" s="86"/>
      <c r="D9" s="86"/>
      <c r="E9" s="66"/>
    </row>
    <row r="10" spans="1:5" s="127" customFormat="1" ht="11.25" customHeight="1">
      <c r="A10" s="162"/>
      <c r="B10" s="161" t="s">
        <v>231</v>
      </c>
      <c r="C10" s="171">
        <f>SUM(C8:C9)</f>
        <v>0</v>
      </c>
      <c r="D10" s="171"/>
      <c r="E10" s="162"/>
    </row>
    <row r="11" spans="1:5" ht="11.25">
      <c r="A11" s="17"/>
      <c r="B11" s="17"/>
      <c r="C11" s="18"/>
      <c r="D11" s="17"/>
      <c r="E11" s="17"/>
    </row>
    <row r="12" spans="1:5" ht="11.25">
      <c r="A12" s="17"/>
      <c r="B12" s="17"/>
      <c r="C12" s="18"/>
      <c r="D12" s="17"/>
      <c r="E12" s="17"/>
    </row>
    <row r="13" spans="1:5" ht="12">
      <c r="A13" s="161" t="s">
        <v>98</v>
      </c>
      <c r="B13" s="161"/>
      <c r="C13" s="18"/>
      <c r="D13" s="33"/>
      <c r="E13" s="161" t="s">
        <v>44</v>
      </c>
    </row>
    <row r="14" spans="1:5" s="134" customFormat="1" ht="11.25">
      <c r="A14" s="18"/>
      <c r="B14" s="18"/>
      <c r="C14" s="18"/>
      <c r="D14" s="33"/>
      <c r="E14" s="18"/>
    </row>
    <row r="15" spans="1:5" s="134" customFormat="1" ht="12">
      <c r="A15" s="162" t="s">
        <v>4</v>
      </c>
      <c r="B15" s="162" t="s">
        <v>5</v>
      </c>
      <c r="C15" s="162" t="s">
        <v>6</v>
      </c>
      <c r="D15" s="162" t="s">
        <v>43</v>
      </c>
      <c r="E15" s="162" t="s">
        <v>17</v>
      </c>
    </row>
    <row r="16" spans="1:5" s="134" customFormat="1" ht="11.25">
      <c r="A16" s="75" t="s">
        <v>281</v>
      </c>
      <c r="B16" s="75" t="s">
        <v>281</v>
      </c>
      <c r="C16" s="64"/>
      <c r="D16" s="64"/>
      <c r="E16" s="66"/>
    </row>
    <row r="17" spans="1:5" s="134" customFormat="1" ht="11.25">
      <c r="A17" s="72"/>
      <c r="B17" s="78"/>
      <c r="C17" s="64"/>
      <c r="D17" s="64"/>
      <c r="E17" s="66"/>
    </row>
    <row r="18" spans="1:5" s="134" customFormat="1" ht="12">
      <c r="A18" s="162"/>
      <c r="B18" s="161" t="s">
        <v>232</v>
      </c>
      <c r="C18" s="171">
        <f>SUM(C16:C17)</f>
        <v>0</v>
      </c>
      <c r="D18" s="171"/>
      <c r="E18" s="162"/>
    </row>
    <row r="19" s="134" customFormat="1" ht="11.25">
      <c r="C19" s="8"/>
    </row>
    <row r="20" spans="1:5" s="134" customFormat="1" ht="12">
      <c r="A20" s="161" t="s">
        <v>104</v>
      </c>
      <c r="B20" s="161"/>
      <c r="C20" s="8"/>
      <c r="E20" s="161" t="s">
        <v>230</v>
      </c>
    </row>
    <row r="21" spans="1:3" s="134" customFormat="1" ht="11.25">
      <c r="A21" s="133"/>
      <c r="C21" s="8"/>
    </row>
    <row r="22" spans="1:5" s="134" customFormat="1" ht="12">
      <c r="A22" s="162" t="s">
        <v>4</v>
      </c>
      <c r="B22" s="162" t="s">
        <v>5</v>
      </c>
      <c r="C22" s="162" t="s">
        <v>6</v>
      </c>
      <c r="D22" s="162" t="s">
        <v>43</v>
      </c>
      <c r="E22" s="162" t="s">
        <v>17</v>
      </c>
    </row>
    <row r="23" spans="1:5" s="134" customFormat="1" ht="11.25">
      <c r="A23" s="75" t="s">
        <v>281</v>
      </c>
      <c r="B23" s="75" t="s">
        <v>281</v>
      </c>
      <c r="C23" s="87"/>
      <c r="D23" s="86"/>
      <c r="E23" s="66"/>
    </row>
    <row r="24" spans="1:5" s="134" customFormat="1" ht="11.25">
      <c r="A24" s="75"/>
      <c r="B24" s="88"/>
      <c r="C24" s="86"/>
      <c r="D24" s="86"/>
      <c r="E24" s="66"/>
    </row>
    <row r="25" spans="1:5" ht="12">
      <c r="A25" s="162"/>
      <c r="B25" s="161" t="s">
        <v>233</v>
      </c>
      <c r="C25" s="171">
        <f>SUM(C23:C24)</f>
        <v>0</v>
      </c>
      <c r="D25" s="171"/>
      <c r="E25" s="162"/>
    </row>
    <row r="26" ht="11.25">
      <c r="C26" s="7"/>
    </row>
    <row r="27" ht="11.25">
      <c r="C27" s="7"/>
    </row>
    <row r="28" ht="11.25">
      <c r="C28" s="7"/>
    </row>
    <row r="29" ht="11.25">
      <c r="C29" s="7"/>
    </row>
    <row r="30" ht="11.25">
      <c r="C30" s="7"/>
    </row>
    <row r="31" ht="11.25">
      <c r="C31" s="7"/>
    </row>
    <row r="32" ht="11.25">
      <c r="C32" s="7"/>
    </row>
    <row r="33" ht="11.25">
      <c r="C33" s="7"/>
    </row>
    <row r="34" ht="11.25">
      <c r="C34" s="7"/>
    </row>
    <row r="35" ht="11.25">
      <c r="C35" s="7"/>
    </row>
    <row r="36" ht="11.25">
      <c r="C36" s="7"/>
    </row>
    <row r="37" ht="11.25">
      <c r="C37" s="7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2"/>
    <dataValidation allowBlank="1" showInputMessage="1" showErrorMessage="1" prompt="Especificar origen de dicho recurso: Federal, Estatal, Municipal, Particulares." sqref="D15 D7 D22"/>
    <dataValidation allowBlank="1" showInputMessage="1" showErrorMessage="1" prompt="Características cualitativas significativas que les impacten financieramente." sqref="E15 E7 E22"/>
    <dataValidation allowBlank="1" showInputMessage="1" showErrorMessage="1" prompt="Saldo final de la Información Financiera Trimestral que se presenta (trimestral: 1er, 2do, 3ro. o 4to.)." sqref="C7 C15 C22"/>
    <dataValidation allowBlank="1" showInputMessage="1" showErrorMessage="1" prompt="Corresponde al número de la cuenta de acuerdo al Plan de Cuentas emitido por el CONAC (DOF 23/12/2015)." sqref="A7 A15 A2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SheetLayoutView="100" zoomScalePageLayoutView="0" workbookViewId="0" topLeftCell="A1">
      <selection activeCell="K8" sqref="K8"/>
    </sheetView>
  </sheetViews>
  <sheetFormatPr defaultColWidth="11.421875" defaultRowHeight="15"/>
  <cols>
    <col min="1" max="1" width="8.7109375" style="34" customWidth="1"/>
    <col min="2" max="2" width="23.140625" style="1" customWidth="1"/>
    <col min="3" max="3" width="8.57421875" style="1" bestFit="1" customWidth="1"/>
    <col min="4" max="4" width="11.57421875" style="1" customWidth="1"/>
    <col min="5" max="5" width="10.8515625" style="1" bestFit="1" customWidth="1"/>
    <col min="6" max="6" width="13.7109375" style="36" customWidth="1"/>
    <col min="7" max="7" width="8.57421875" style="36" bestFit="1" customWidth="1"/>
    <col min="8" max="8" width="12.7109375" style="36" customWidth="1"/>
    <col min="9" max="9" width="13.421875" style="36" customWidth="1"/>
    <col min="10" max="10" width="9.421875" style="36" customWidth="1"/>
    <col min="11" max="11" width="12.7109375" style="36" customWidth="1"/>
    <col min="12" max="12" width="8.57421875" style="36" bestFit="1" customWidth="1"/>
    <col min="13" max="15" width="12.7109375" style="36" customWidth="1"/>
    <col min="16" max="16" width="9.140625" style="1" customWidth="1"/>
    <col min="17" max="17" width="10.7109375" style="1" customWidth="1"/>
    <col min="18" max="18" width="11.421875" style="1" customWidth="1"/>
    <col min="19" max="19" width="11.57421875" style="42" customWidth="1"/>
    <col min="20" max="20" width="9.57421875" style="1" customWidth="1"/>
    <col min="21" max="21" width="8.8515625" style="1" bestFit="1" customWidth="1"/>
    <col min="22" max="22" width="4.421875" style="1" bestFit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17" customWidth="1"/>
    <col min="29" max="16384" width="11.421875" style="32" customWidth="1"/>
  </cols>
  <sheetData>
    <row r="1" spans="1:27" ht="18" customHeight="1">
      <c r="A1" s="251" t="s">
        <v>501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6"/>
    </row>
    <row r="2" spans="1:27" ht="11.25">
      <c r="A2" s="134"/>
      <c r="B2" s="134"/>
      <c r="C2" s="134"/>
      <c r="D2" s="134"/>
      <c r="E2" s="134"/>
      <c r="F2" s="8"/>
      <c r="G2" s="8"/>
      <c r="H2" s="8"/>
      <c r="I2" s="8"/>
      <c r="J2" s="8"/>
      <c r="K2" s="8"/>
      <c r="L2" s="8"/>
      <c r="M2" s="8"/>
      <c r="N2" s="8"/>
      <c r="O2" s="8"/>
      <c r="P2" s="134"/>
      <c r="Q2" s="134"/>
      <c r="R2" s="134"/>
      <c r="S2" s="35"/>
      <c r="T2" s="134"/>
      <c r="U2" s="134"/>
      <c r="V2" s="134"/>
      <c r="W2" s="134"/>
      <c r="X2" s="134"/>
      <c r="Y2" s="134"/>
      <c r="Z2" s="134"/>
      <c r="AA2" s="134"/>
    </row>
    <row r="3" spans="1:27" ht="11.25">
      <c r="A3" s="134"/>
      <c r="B3" s="134"/>
      <c r="C3" s="134"/>
      <c r="D3" s="134"/>
      <c r="E3" s="134"/>
      <c r="F3" s="8"/>
      <c r="G3" s="8"/>
      <c r="H3" s="8"/>
      <c r="I3" s="8"/>
      <c r="J3" s="8"/>
      <c r="K3" s="8"/>
      <c r="L3" s="8"/>
      <c r="M3" s="8"/>
      <c r="N3" s="8"/>
      <c r="O3" s="8"/>
      <c r="P3" s="134"/>
      <c r="Q3" s="134"/>
      <c r="R3" s="134"/>
      <c r="S3" s="35"/>
      <c r="T3" s="134"/>
      <c r="U3" s="134"/>
      <c r="V3" s="134"/>
      <c r="W3" s="134"/>
      <c r="X3" s="134"/>
      <c r="Y3" s="134"/>
      <c r="Z3" s="134"/>
      <c r="AA3" s="134"/>
    </row>
    <row r="4" spans="1:27" ht="12" customHeight="1">
      <c r="A4" s="161" t="s">
        <v>88</v>
      </c>
      <c r="B4" s="161"/>
      <c r="C4" s="18"/>
      <c r="D4" s="18"/>
      <c r="E4" s="18"/>
      <c r="F4" s="18"/>
      <c r="G4" s="18"/>
      <c r="H4" s="18"/>
      <c r="I4" s="18"/>
      <c r="O4" s="8"/>
      <c r="P4" s="252" t="s">
        <v>45</v>
      </c>
      <c r="Q4" s="253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1.25" customHeight="1">
      <c r="A5" s="117"/>
      <c r="B5" s="118"/>
      <c r="C5" s="119"/>
      <c r="D5" s="10"/>
      <c r="E5" s="33"/>
      <c r="F5" s="30"/>
      <c r="G5" s="30"/>
      <c r="H5" s="30"/>
      <c r="I5" s="30"/>
      <c r="J5" s="11"/>
      <c r="K5" s="11"/>
      <c r="L5" s="11"/>
      <c r="M5" s="11"/>
      <c r="N5" s="11"/>
      <c r="O5" s="11"/>
      <c r="P5" s="10"/>
      <c r="Q5" s="10"/>
      <c r="R5" s="10"/>
      <c r="S5" s="37"/>
      <c r="T5" s="10"/>
      <c r="U5" s="10"/>
      <c r="V5" s="10"/>
      <c r="W5" s="10"/>
      <c r="X5" s="10"/>
      <c r="Y5" s="10"/>
      <c r="Z5" s="10"/>
      <c r="AA5" s="10"/>
    </row>
    <row r="6" spans="1:28" ht="24">
      <c r="A6" s="163"/>
      <c r="B6" s="163" t="s">
        <v>46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32"/>
    </row>
    <row r="7" spans="1:27" ht="24">
      <c r="A7" s="163"/>
      <c r="B7" s="163"/>
      <c r="C7" s="163"/>
      <c r="D7" s="163"/>
      <c r="E7" s="163"/>
      <c r="F7" s="163" t="s">
        <v>78</v>
      </c>
      <c r="G7" s="163"/>
      <c r="H7" s="163" t="s">
        <v>234</v>
      </c>
      <c r="I7" s="163"/>
      <c r="J7" s="163"/>
      <c r="K7" s="163" t="s">
        <v>79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</row>
    <row r="8" spans="1:27" ht="33.75" customHeight="1">
      <c r="A8" s="163" t="s">
        <v>83</v>
      </c>
      <c r="B8" s="163" t="s">
        <v>47</v>
      </c>
      <c r="C8" s="163" t="s">
        <v>48</v>
      </c>
      <c r="D8" s="163" t="s">
        <v>108</v>
      </c>
      <c r="E8" s="163" t="s">
        <v>84</v>
      </c>
      <c r="F8" s="163" t="s">
        <v>60</v>
      </c>
      <c r="G8" s="163" t="s">
        <v>61</v>
      </c>
      <c r="H8" s="163" t="s">
        <v>61</v>
      </c>
      <c r="I8" s="163" t="s">
        <v>85</v>
      </c>
      <c r="J8" s="163" t="s">
        <v>49</v>
      </c>
      <c r="K8" s="163" t="s">
        <v>60</v>
      </c>
      <c r="L8" s="163" t="s">
        <v>61</v>
      </c>
      <c r="M8" s="163" t="s">
        <v>80</v>
      </c>
      <c r="N8" s="163" t="s">
        <v>81</v>
      </c>
      <c r="O8" s="163" t="s">
        <v>50</v>
      </c>
      <c r="P8" s="163" t="s">
        <v>86</v>
      </c>
      <c r="Q8" s="163" t="s">
        <v>87</v>
      </c>
      <c r="R8" s="163" t="s">
        <v>51</v>
      </c>
      <c r="S8" s="163" t="s">
        <v>52</v>
      </c>
      <c r="T8" s="163" t="s">
        <v>53</v>
      </c>
      <c r="U8" s="163" t="s">
        <v>54</v>
      </c>
      <c r="V8" s="163" t="s">
        <v>55</v>
      </c>
      <c r="W8" s="163" t="s">
        <v>56</v>
      </c>
      <c r="X8" s="163" t="s">
        <v>57</v>
      </c>
      <c r="Y8" s="163" t="s">
        <v>82</v>
      </c>
      <c r="Z8" s="163" t="s">
        <v>58</v>
      </c>
      <c r="AA8" s="163" t="s">
        <v>59</v>
      </c>
    </row>
    <row r="9" spans="1:28" s="39" customFormat="1" ht="12">
      <c r="A9" s="163" t="s">
        <v>62</v>
      </c>
      <c r="B9" s="221" t="s">
        <v>172</v>
      </c>
      <c r="C9" s="137"/>
      <c r="D9" s="137"/>
      <c r="E9" s="137"/>
      <c r="F9" s="138"/>
      <c r="G9" s="138"/>
      <c r="H9" s="139"/>
      <c r="I9" s="139"/>
      <c r="J9" s="140"/>
      <c r="K9" s="138"/>
      <c r="L9" s="138"/>
      <c r="M9" s="138"/>
      <c r="N9" s="138"/>
      <c r="O9" s="138"/>
      <c r="P9" s="141"/>
      <c r="Q9" s="141"/>
      <c r="R9" s="142"/>
      <c r="S9" s="142"/>
      <c r="T9" s="137"/>
      <c r="U9" s="137"/>
      <c r="V9" s="136"/>
      <c r="W9" s="136"/>
      <c r="X9" s="137"/>
      <c r="Y9" s="137"/>
      <c r="Z9" s="142"/>
      <c r="AA9" s="137"/>
      <c r="AB9" s="38"/>
    </row>
    <row r="10" spans="1:27" ht="12">
      <c r="A10" s="163" t="s">
        <v>63</v>
      </c>
      <c r="B10" s="136"/>
      <c r="C10" s="137"/>
      <c r="D10" s="137"/>
      <c r="E10" s="137"/>
      <c r="F10" s="138"/>
      <c r="G10" s="138"/>
      <c r="H10" s="139"/>
      <c r="I10" s="139"/>
      <c r="J10" s="140"/>
      <c r="K10" s="138"/>
      <c r="L10" s="138"/>
      <c r="M10" s="138"/>
      <c r="N10" s="138"/>
      <c r="O10" s="138"/>
      <c r="P10" s="141"/>
      <c r="Q10" s="141"/>
      <c r="R10" s="142"/>
      <c r="S10" s="142"/>
      <c r="T10" s="137"/>
      <c r="U10" s="137"/>
      <c r="V10" s="136"/>
      <c r="W10" s="136"/>
      <c r="X10" s="137"/>
      <c r="Y10" s="137"/>
      <c r="Z10" s="142"/>
      <c r="AA10" s="137"/>
    </row>
    <row r="11" spans="1:28" s="41" customFormat="1" ht="12">
      <c r="A11" s="163" t="s">
        <v>64</v>
      </c>
      <c r="B11" s="136"/>
      <c r="C11" s="137"/>
      <c r="D11" s="137"/>
      <c r="E11" s="137"/>
      <c r="F11" s="138"/>
      <c r="G11" s="138"/>
      <c r="H11" s="139"/>
      <c r="I11" s="139"/>
      <c r="J11" s="140"/>
      <c r="K11" s="138"/>
      <c r="L11" s="138"/>
      <c r="M11" s="138"/>
      <c r="N11" s="138"/>
      <c r="O11" s="138"/>
      <c r="P11" s="141"/>
      <c r="Q11" s="141"/>
      <c r="R11" s="142"/>
      <c r="S11" s="142"/>
      <c r="T11" s="137"/>
      <c r="U11" s="137"/>
      <c r="V11" s="136"/>
      <c r="W11" s="136"/>
      <c r="X11" s="137"/>
      <c r="Y11" s="137"/>
      <c r="Z11" s="142"/>
      <c r="AA11" s="137"/>
      <c r="AB11" s="40"/>
    </row>
    <row r="12" spans="1:27" s="17" customFormat="1" ht="12">
      <c r="A12" s="163" t="s">
        <v>65</v>
      </c>
      <c r="B12" s="136"/>
      <c r="C12" s="137"/>
      <c r="D12" s="137"/>
      <c r="E12" s="137"/>
      <c r="F12" s="138"/>
      <c r="G12" s="138"/>
      <c r="H12" s="139"/>
      <c r="I12" s="139"/>
      <c r="J12" s="140"/>
      <c r="K12" s="138"/>
      <c r="L12" s="138"/>
      <c r="M12" s="138"/>
      <c r="N12" s="138"/>
      <c r="O12" s="138"/>
      <c r="P12" s="141"/>
      <c r="Q12" s="141"/>
      <c r="R12" s="142"/>
      <c r="S12" s="142"/>
      <c r="T12" s="137"/>
      <c r="U12" s="137"/>
      <c r="V12" s="136"/>
      <c r="W12" s="136"/>
      <c r="X12" s="137"/>
      <c r="Y12" s="137"/>
      <c r="Z12" s="142"/>
      <c r="AA12" s="137"/>
    </row>
    <row r="13" spans="1:27" s="17" customFormat="1" ht="12">
      <c r="A13" s="163"/>
      <c r="B13" s="136"/>
      <c r="C13" s="137"/>
      <c r="D13" s="137"/>
      <c r="E13" s="137"/>
      <c r="F13" s="138"/>
      <c r="G13" s="138"/>
      <c r="H13" s="139"/>
      <c r="I13" s="139"/>
      <c r="J13" s="140"/>
      <c r="K13" s="138"/>
      <c r="L13" s="138"/>
      <c r="M13" s="138"/>
      <c r="N13" s="138"/>
      <c r="O13" s="138"/>
      <c r="P13" s="141"/>
      <c r="Q13" s="141"/>
      <c r="R13" s="142"/>
      <c r="S13" s="142"/>
      <c r="T13" s="137"/>
      <c r="U13" s="137"/>
      <c r="V13" s="136"/>
      <c r="W13" s="136"/>
      <c r="X13" s="137"/>
      <c r="Y13" s="137"/>
      <c r="Z13" s="142"/>
      <c r="AA13" s="137"/>
    </row>
    <row r="14" spans="1:27" ht="12">
      <c r="A14" s="163"/>
      <c r="B14" s="136"/>
      <c r="C14" s="137"/>
      <c r="D14" s="137"/>
      <c r="E14" s="137"/>
      <c r="F14" s="138"/>
      <c r="G14" s="138"/>
      <c r="H14" s="139"/>
      <c r="I14" s="139"/>
      <c r="J14" s="140"/>
      <c r="K14" s="138"/>
      <c r="L14" s="138"/>
      <c r="M14" s="138"/>
      <c r="N14" s="138"/>
      <c r="O14" s="138"/>
      <c r="P14" s="141"/>
      <c r="Q14" s="141"/>
      <c r="R14" s="142"/>
      <c r="S14" s="142"/>
      <c r="T14" s="137"/>
      <c r="U14" s="137"/>
      <c r="V14" s="136"/>
      <c r="W14" s="136"/>
      <c r="X14" s="137"/>
      <c r="Y14" s="137"/>
      <c r="Z14" s="142"/>
      <c r="AA14" s="137"/>
    </row>
    <row r="15" spans="1:27" s="25" customFormat="1" ht="12">
      <c r="A15" s="163"/>
      <c r="B15" s="136"/>
      <c r="C15" s="137"/>
      <c r="D15" s="137"/>
      <c r="E15" s="137"/>
      <c r="F15" s="138"/>
      <c r="G15" s="138"/>
      <c r="H15" s="139"/>
      <c r="I15" s="139"/>
      <c r="J15" s="140"/>
      <c r="K15" s="138"/>
      <c r="L15" s="138"/>
      <c r="M15" s="138"/>
      <c r="N15" s="138"/>
      <c r="O15" s="138"/>
      <c r="P15" s="141"/>
      <c r="Q15" s="141"/>
      <c r="R15" s="142"/>
      <c r="S15" s="142"/>
      <c r="T15" s="137"/>
      <c r="U15" s="137"/>
      <c r="V15" s="136"/>
      <c r="W15" s="136"/>
      <c r="X15" s="137"/>
      <c r="Y15" s="137"/>
      <c r="Z15" s="142"/>
      <c r="AA15" s="137"/>
    </row>
    <row r="16" spans="1:27" s="25" customFormat="1" ht="12">
      <c r="A16" s="163"/>
      <c r="B16" s="136"/>
      <c r="C16" s="137"/>
      <c r="D16" s="137"/>
      <c r="E16" s="137"/>
      <c r="F16" s="138"/>
      <c r="G16" s="138"/>
      <c r="H16" s="139"/>
      <c r="I16" s="139"/>
      <c r="J16" s="140"/>
      <c r="K16" s="138"/>
      <c r="L16" s="138"/>
      <c r="M16" s="138"/>
      <c r="N16" s="138"/>
      <c r="O16" s="138"/>
      <c r="P16" s="141"/>
      <c r="Q16" s="141"/>
      <c r="R16" s="142"/>
      <c r="S16" s="142"/>
      <c r="T16" s="137"/>
      <c r="U16" s="137"/>
      <c r="V16" s="136"/>
      <c r="W16" s="136"/>
      <c r="X16" s="137"/>
      <c r="Y16" s="137"/>
      <c r="Z16" s="142"/>
      <c r="AA16" s="137"/>
    </row>
    <row r="17" spans="1:27" s="25" customFormat="1" ht="12">
      <c r="A17" s="163"/>
      <c r="B17" s="136"/>
      <c r="C17" s="137"/>
      <c r="D17" s="137"/>
      <c r="E17" s="137"/>
      <c r="F17" s="138"/>
      <c r="G17" s="138"/>
      <c r="H17" s="139"/>
      <c r="I17" s="139"/>
      <c r="J17" s="140"/>
      <c r="K17" s="138"/>
      <c r="L17" s="138"/>
      <c r="M17" s="138"/>
      <c r="N17" s="138"/>
      <c r="O17" s="138"/>
      <c r="P17" s="141"/>
      <c r="Q17" s="141"/>
      <c r="R17" s="142"/>
      <c r="S17" s="142"/>
      <c r="T17" s="137"/>
      <c r="U17" s="137"/>
      <c r="V17" s="136"/>
      <c r="W17" s="136"/>
      <c r="X17" s="137"/>
      <c r="Y17" s="137"/>
      <c r="Z17" s="142"/>
      <c r="AA17" s="137"/>
    </row>
    <row r="18" spans="1:27" ht="12">
      <c r="A18" s="162">
        <v>900001</v>
      </c>
      <c r="B18" s="161" t="s">
        <v>66</v>
      </c>
      <c r="C18" s="171"/>
      <c r="D18" s="171"/>
      <c r="E18" s="162"/>
      <c r="F18" s="162">
        <f>SUM(F9:F17)</f>
        <v>0</v>
      </c>
      <c r="G18" s="161">
        <f>SUM(G9:G17)</f>
        <v>0</v>
      </c>
      <c r="H18" s="171">
        <f>SUM(H9:H17)</f>
        <v>0</v>
      </c>
      <c r="I18" s="171">
        <f>SUM(I9:I17)</f>
        <v>0</v>
      </c>
      <c r="J18" s="162"/>
      <c r="K18" s="162">
        <f>SUM(K9:K17)</f>
        <v>0</v>
      </c>
      <c r="L18" s="161">
        <f>SUM(L9:L17)</f>
        <v>0</v>
      </c>
      <c r="M18" s="171">
        <f>SUM(M9:M17)</f>
        <v>0</v>
      </c>
      <c r="N18" s="171">
        <f>SUM(N9:N17)</f>
        <v>0</v>
      </c>
      <c r="O18" s="162">
        <f>SUM(O9:O17)</f>
        <v>0</v>
      </c>
      <c r="P18" s="162"/>
      <c r="Q18" s="161"/>
      <c r="R18" s="171"/>
      <c r="S18" s="171"/>
      <c r="T18" s="162"/>
      <c r="U18" s="162"/>
      <c r="V18" s="161"/>
      <c r="W18" s="171"/>
      <c r="X18" s="171"/>
      <c r="Y18" s="162"/>
      <c r="Z18" s="162"/>
      <c r="AA18" s="161"/>
    </row>
  </sheetData>
  <sheetProtection/>
  <mergeCells count="2">
    <mergeCell ref="A1:Z1"/>
    <mergeCell ref="P4:Q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SheetLayoutView="100" zoomScalePageLayoutView="0" workbookViewId="0" topLeftCell="A1">
      <selection activeCell="B22" sqref="B22"/>
    </sheetView>
  </sheetViews>
  <sheetFormatPr defaultColWidth="12.421875" defaultRowHeight="15"/>
  <cols>
    <col min="1" max="1" width="10.421875" style="7" customWidth="1"/>
    <col min="2" max="2" width="73.57421875" style="7" customWidth="1"/>
    <col min="3" max="3" width="12.00390625" style="5" customWidth="1"/>
    <col min="4" max="4" width="17.7109375" style="5" customWidth="1"/>
    <col min="5" max="16384" width="12.421875" style="7" customWidth="1"/>
  </cols>
  <sheetData>
    <row r="1" spans="1:4" ht="12.75">
      <c r="A1" s="220" t="s">
        <v>1</v>
      </c>
      <c r="B1" s="25"/>
      <c r="D1" s="6"/>
    </row>
    <row r="2" spans="1:2" ht="12.75">
      <c r="A2" s="220" t="s">
        <v>0</v>
      </c>
      <c r="B2" s="25"/>
    </row>
    <row r="3" spans="3:4" s="17" customFormat="1" ht="11.25">
      <c r="C3" s="26"/>
      <c r="D3" s="26"/>
    </row>
    <row r="4" spans="3:4" s="17" customFormat="1" ht="11.25">
      <c r="C4" s="26"/>
      <c r="D4" s="26"/>
    </row>
    <row r="5" spans="1:4" s="17" customFormat="1" ht="11.25" customHeight="1">
      <c r="A5" s="161" t="s">
        <v>235</v>
      </c>
      <c r="B5" s="161"/>
      <c r="C5" s="18"/>
      <c r="D5" s="161" t="s">
        <v>67</v>
      </c>
    </row>
    <row r="6" spans="1:4" ht="11.25" customHeight="1">
      <c r="A6" s="28"/>
      <c r="B6" s="28"/>
      <c r="C6" s="29"/>
      <c r="D6" s="43"/>
    </row>
    <row r="7" spans="1:4" ht="15" customHeight="1">
      <c r="A7" s="162" t="s">
        <v>4</v>
      </c>
      <c r="B7" s="162" t="s">
        <v>5</v>
      </c>
      <c r="C7" s="162" t="s">
        <v>6</v>
      </c>
      <c r="D7" s="162" t="s">
        <v>17</v>
      </c>
    </row>
    <row r="8" spans="1:4" ht="11.25">
      <c r="A8" s="72" t="s">
        <v>502</v>
      </c>
      <c r="B8" s="72" t="s">
        <v>503</v>
      </c>
      <c r="C8" s="68">
        <v>-188.19</v>
      </c>
      <c r="D8" s="64" t="s">
        <v>182</v>
      </c>
    </row>
    <row r="9" spans="1:4" ht="11.25">
      <c r="A9" s="72" t="s">
        <v>329</v>
      </c>
      <c r="B9" s="72" t="s">
        <v>330</v>
      </c>
      <c r="C9" s="68">
        <v>-299155</v>
      </c>
      <c r="D9" s="64" t="s">
        <v>182</v>
      </c>
    </row>
    <row r="10" spans="1:4" ht="11.25">
      <c r="A10" s="72" t="s">
        <v>331</v>
      </c>
      <c r="B10" s="72" t="s">
        <v>332</v>
      </c>
      <c r="C10" s="68">
        <v>-4652</v>
      </c>
      <c r="D10" s="64" t="s">
        <v>182</v>
      </c>
    </row>
    <row r="11" spans="1:4" s="134" customFormat="1" ht="11.25">
      <c r="A11" s="72" t="s">
        <v>333</v>
      </c>
      <c r="B11" s="72" t="s">
        <v>334</v>
      </c>
      <c r="C11" s="68">
        <v>-47803.66</v>
      </c>
      <c r="D11" s="64" t="s">
        <v>182</v>
      </c>
    </row>
    <row r="12" spans="1:4" s="134" customFormat="1" ht="11.25">
      <c r="A12" s="72" t="s">
        <v>335</v>
      </c>
      <c r="B12" s="72" t="s">
        <v>336</v>
      </c>
      <c r="C12" s="68">
        <v>-27500</v>
      </c>
      <c r="D12" s="64" t="s">
        <v>182</v>
      </c>
    </row>
    <row r="13" spans="1:4" s="128" customFormat="1" ht="11.25">
      <c r="A13" s="72" t="s">
        <v>337</v>
      </c>
      <c r="B13" s="72" t="s">
        <v>338</v>
      </c>
      <c r="C13" s="68">
        <v>-25500</v>
      </c>
      <c r="D13" s="64" t="s">
        <v>182</v>
      </c>
    </row>
    <row r="14" spans="1:4" s="128" customFormat="1" ht="12">
      <c r="A14" s="162"/>
      <c r="B14" s="161" t="s">
        <v>236</v>
      </c>
      <c r="C14" s="171">
        <f>SUM(C8:C13)</f>
        <v>-404798.85</v>
      </c>
      <c r="D14" s="171"/>
    </row>
    <row r="15" spans="1:4" s="128" customFormat="1" ht="11.25">
      <c r="A15" s="73"/>
      <c r="B15" s="73"/>
      <c r="C15" s="13"/>
      <c r="D15" s="13"/>
    </row>
    <row r="16" spans="1:4" s="128" customFormat="1" ht="11.25">
      <c r="A16" s="74"/>
      <c r="B16" s="74"/>
      <c r="C16" s="62"/>
      <c r="D16" s="62"/>
    </row>
    <row r="17" spans="1:4" s="128" customFormat="1" ht="12">
      <c r="A17" s="161" t="s">
        <v>237</v>
      </c>
      <c r="B17" s="161"/>
      <c r="C17" s="161"/>
      <c r="D17" s="161" t="s">
        <v>67</v>
      </c>
    </row>
    <row r="18" spans="1:4" s="128" customFormat="1" ht="11.25">
      <c r="A18" s="28"/>
      <c r="B18" s="28"/>
      <c r="C18" s="29"/>
      <c r="D18" s="43"/>
    </row>
    <row r="19" spans="1:4" s="128" customFormat="1" ht="12" customHeight="1">
      <c r="A19" s="162" t="s">
        <v>4</v>
      </c>
      <c r="B19" s="162" t="s">
        <v>5</v>
      </c>
      <c r="C19" s="162" t="s">
        <v>6</v>
      </c>
      <c r="D19" s="162" t="s">
        <v>17</v>
      </c>
    </row>
    <row r="20" spans="1:4" s="132" customFormat="1" ht="12" customHeight="1">
      <c r="A20" s="72" t="s">
        <v>339</v>
      </c>
      <c r="B20" s="72" t="s">
        <v>340</v>
      </c>
      <c r="C20" s="68">
        <v>-283783.17</v>
      </c>
      <c r="D20" s="64" t="s">
        <v>182</v>
      </c>
    </row>
    <row r="21" spans="1:4" s="10" customFormat="1" ht="12.75" customHeight="1">
      <c r="A21" s="72" t="s">
        <v>341</v>
      </c>
      <c r="B21" s="72" t="s">
        <v>504</v>
      </c>
      <c r="C21" s="68">
        <v>-1000000</v>
      </c>
      <c r="D21" s="64" t="s">
        <v>182</v>
      </c>
    </row>
    <row r="22" spans="1:4" s="10" customFormat="1" ht="12.75" customHeight="1">
      <c r="A22" s="72" t="s">
        <v>343</v>
      </c>
      <c r="B22" s="72" t="s">
        <v>342</v>
      </c>
      <c r="C22" s="68">
        <v>-656000</v>
      </c>
      <c r="D22" s="64" t="s">
        <v>182</v>
      </c>
    </row>
    <row r="23" spans="1:4" s="10" customFormat="1" ht="12.75" customHeight="1">
      <c r="A23" s="72" t="s">
        <v>344</v>
      </c>
      <c r="B23" s="72" t="s">
        <v>345</v>
      </c>
      <c r="C23" s="68">
        <v>-1027559.55</v>
      </c>
      <c r="D23" s="64" t="s">
        <v>182</v>
      </c>
    </row>
    <row r="24" spans="1:4" s="10" customFormat="1" ht="11.25">
      <c r="A24" s="72" t="s">
        <v>346</v>
      </c>
      <c r="B24" s="72" t="s">
        <v>347</v>
      </c>
      <c r="C24" s="68">
        <v>-300000</v>
      </c>
      <c r="D24" s="64" t="s">
        <v>182</v>
      </c>
    </row>
    <row r="25" spans="1:4" s="10" customFormat="1" ht="11.25">
      <c r="A25" s="72" t="s">
        <v>348</v>
      </c>
      <c r="B25" s="72" t="s">
        <v>349</v>
      </c>
      <c r="C25" s="68">
        <v>-2151000</v>
      </c>
      <c r="D25" s="64" t="s">
        <v>182</v>
      </c>
    </row>
    <row r="26" spans="1:4" s="10" customFormat="1" ht="11.25">
      <c r="A26" s="72" t="s">
        <v>350</v>
      </c>
      <c r="B26" s="72" t="s">
        <v>351</v>
      </c>
      <c r="C26" s="68">
        <v>-95000</v>
      </c>
      <c r="D26" s="64" t="s">
        <v>182</v>
      </c>
    </row>
    <row r="27" spans="1:4" s="10" customFormat="1" ht="11.25">
      <c r="A27" s="72" t="s">
        <v>352</v>
      </c>
      <c r="B27" s="72" t="s">
        <v>353</v>
      </c>
      <c r="C27" s="68">
        <v>-290000</v>
      </c>
      <c r="D27" s="64" t="s">
        <v>182</v>
      </c>
    </row>
    <row r="28" spans="1:4" s="10" customFormat="1" ht="11.25">
      <c r="A28" s="72" t="s">
        <v>354</v>
      </c>
      <c r="B28" s="72" t="s">
        <v>355</v>
      </c>
      <c r="C28" s="68">
        <v>-400000</v>
      </c>
      <c r="D28" s="64" t="s">
        <v>182</v>
      </c>
    </row>
    <row r="29" spans="1:4" s="10" customFormat="1" ht="11.25">
      <c r="A29" s="72" t="s">
        <v>356</v>
      </c>
      <c r="B29" s="72" t="s">
        <v>357</v>
      </c>
      <c r="C29" s="68">
        <v>-25000</v>
      </c>
      <c r="D29" s="64" t="s">
        <v>182</v>
      </c>
    </row>
    <row r="30" spans="1:4" s="10" customFormat="1" ht="11.25">
      <c r="A30" s="129"/>
      <c r="B30" s="72"/>
      <c r="C30" s="68"/>
      <c r="D30" s="64"/>
    </row>
    <row r="31" spans="1:4" s="10" customFormat="1" ht="11.25">
      <c r="A31" s="129"/>
      <c r="B31" s="72"/>
      <c r="C31" s="68"/>
      <c r="D31" s="64"/>
    </row>
    <row r="32" spans="1:4" s="10" customFormat="1" ht="11.25">
      <c r="A32" s="129"/>
      <c r="B32" s="72"/>
      <c r="C32" s="68"/>
      <c r="D32" s="64"/>
    </row>
    <row r="33" spans="1:4" ht="11.25">
      <c r="A33" s="129"/>
      <c r="B33" s="72"/>
      <c r="C33" s="68"/>
      <c r="D33" s="64"/>
    </row>
    <row r="34" spans="1:4" ht="12">
      <c r="A34" s="162"/>
      <c r="B34" s="161" t="s">
        <v>238</v>
      </c>
      <c r="C34" s="171">
        <f>SUM(C20:C33)</f>
        <v>-6228342.72</v>
      </c>
      <c r="D34" s="171"/>
    </row>
    <row r="35" spans="1:4" ht="11.25">
      <c r="A35" s="74"/>
      <c r="B35" s="74"/>
      <c r="C35" s="62"/>
      <c r="D35" s="62"/>
    </row>
    <row r="36" spans="1:4" ht="11.25">
      <c r="A36" s="74"/>
      <c r="B36" s="74"/>
      <c r="C36" s="62"/>
      <c r="D36" s="62"/>
    </row>
    <row r="37" spans="1:4" ht="11.25">
      <c r="A37" s="74"/>
      <c r="B37" s="74"/>
      <c r="C37" s="62"/>
      <c r="D37" s="62"/>
    </row>
    <row r="38" spans="1:4" ht="11.25">
      <c r="A38" s="74"/>
      <c r="B38" s="74"/>
      <c r="C38" s="62"/>
      <c r="D38" s="62"/>
    </row>
    <row r="39" spans="1:4" ht="11.25">
      <c r="A39" s="74"/>
      <c r="B39" s="74"/>
      <c r="C39" s="62"/>
      <c r="D39" s="62"/>
    </row>
    <row r="40" spans="1:4" ht="11.25">
      <c r="A40" s="74"/>
      <c r="B40" s="74"/>
      <c r="C40" s="62"/>
      <c r="D40" s="62"/>
    </row>
    <row r="41" spans="1:4" ht="11.25">
      <c r="A41" s="74"/>
      <c r="B41" s="74"/>
      <c r="C41" s="62"/>
      <c r="D41" s="62"/>
    </row>
    <row r="42" spans="1:4" ht="11.25">
      <c r="A42" s="74"/>
      <c r="B42" s="74"/>
      <c r="C42" s="62"/>
      <c r="D42" s="62"/>
    </row>
    <row r="43" spans="1:4" ht="11.25">
      <c r="A43" s="74"/>
      <c r="B43" s="74"/>
      <c r="C43" s="62"/>
      <c r="D43" s="62"/>
    </row>
    <row r="44" spans="1:4" ht="11.25">
      <c r="A44" s="74"/>
      <c r="B44" s="74"/>
      <c r="C44" s="62"/>
      <c r="D44" s="62"/>
    </row>
    <row r="45" spans="1:4" ht="11.25">
      <c r="A45" s="74"/>
      <c r="B45" s="74"/>
      <c r="C45" s="62"/>
      <c r="D45" s="62"/>
    </row>
    <row r="46" spans="1:4" ht="11.25">
      <c r="A46" s="74"/>
      <c r="B46" s="74"/>
      <c r="C46" s="62"/>
      <c r="D46" s="62"/>
    </row>
    <row r="47" spans="1:4" ht="11.25">
      <c r="A47" s="74"/>
      <c r="B47" s="74"/>
      <c r="C47" s="62"/>
      <c r="D47" s="62"/>
    </row>
    <row r="48" spans="1:4" ht="11.25">
      <c r="A48" s="74"/>
      <c r="B48" s="74"/>
      <c r="C48" s="62"/>
      <c r="D48" s="62"/>
    </row>
    <row r="49" spans="1:4" ht="11.25">
      <c r="A49" s="74"/>
      <c r="B49" s="74"/>
      <c r="C49" s="62"/>
      <c r="D49" s="62"/>
    </row>
    <row r="50" spans="1:4" ht="11.25">
      <c r="A50" s="74"/>
      <c r="B50" s="74"/>
      <c r="C50" s="62"/>
      <c r="D50" s="62"/>
    </row>
    <row r="51" spans="1:4" ht="11.25">
      <c r="A51" s="74"/>
      <c r="B51" s="74"/>
      <c r="C51" s="62"/>
      <c r="D51" s="62"/>
    </row>
    <row r="52" spans="1:4" ht="11.25">
      <c r="A52" s="74"/>
      <c r="B52" s="74"/>
      <c r="C52" s="62"/>
      <c r="D52" s="62"/>
    </row>
    <row r="53" spans="1:4" ht="11.25">
      <c r="A53" s="74"/>
      <c r="B53" s="74"/>
      <c r="C53" s="62"/>
      <c r="D53" s="62"/>
    </row>
    <row r="54" spans="1:4" ht="11.25">
      <c r="A54" s="74"/>
      <c r="B54" s="74"/>
      <c r="C54" s="62"/>
      <c r="D54" s="62"/>
    </row>
    <row r="55" spans="1:4" ht="11.25">
      <c r="A55" s="74"/>
      <c r="B55" s="74"/>
      <c r="C55" s="62"/>
      <c r="D55" s="62"/>
    </row>
    <row r="56" spans="1:4" ht="11.25">
      <c r="A56" s="74"/>
      <c r="B56" s="74"/>
      <c r="C56" s="62"/>
      <c r="D56" s="62"/>
    </row>
    <row r="57" spans="1:4" ht="11.25">
      <c r="A57" s="74"/>
      <c r="B57" s="74"/>
      <c r="C57" s="62"/>
      <c r="D57" s="62"/>
    </row>
    <row r="58" spans="1:4" ht="11.25">
      <c r="A58" s="74"/>
      <c r="B58" s="74"/>
      <c r="C58" s="62"/>
      <c r="D58" s="62"/>
    </row>
    <row r="59" spans="1:4" ht="11.25">
      <c r="A59" s="74"/>
      <c r="B59" s="74"/>
      <c r="C59" s="62"/>
      <c r="D59" s="62"/>
    </row>
    <row r="60" spans="1:4" ht="11.25">
      <c r="A60" s="74"/>
      <c r="B60" s="74"/>
      <c r="C60" s="62"/>
      <c r="D60" s="62"/>
    </row>
    <row r="61" spans="1:4" ht="11.25">
      <c r="A61" s="74"/>
      <c r="B61" s="74"/>
      <c r="C61" s="62"/>
      <c r="D61" s="62"/>
    </row>
    <row r="62" spans="1:4" ht="11.25">
      <c r="A62" s="74"/>
      <c r="B62" s="74"/>
      <c r="C62" s="62"/>
      <c r="D62" s="62"/>
    </row>
    <row r="63" spans="1:4" ht="11.25">
      <c r="A63" s="74"/>
      <c r="B63" s="74"/>
      <c r="C63" s="62"/>
      <c r="D63" s="62"/>
    </row>
    <row r="64" spans="1:4" ht="11.25">
      <c r="A64" s="74"/>
      <c r="B64" s="74"/>
      <c r="C64" s="62"/>
      <c r="D64" s="62"/>
    </row>
    <row r="65" spans="1:4" ht="11.25">
      <c r="A65" s="74"/>
      <c r="B65" s="74"/>
      <c r="C65" s="62"/>
      <c r="D65" s="62"/>
    </row>
    <row r="66" spans="1:4" ht="11.25">
      <c r="A66" s="74"/>
      <c r="B66" s="74"/>
      <c r="C66" s="62"/>
      <c r="D66" s="62"/>
    </row>
    <row r="67" spans="1:4" ht="11.25">
      <c r="A67" s="74"/>
      <c r="B67" s="74"/>
      <c r="C67" s="62"/>
      <c r="D67" s="62"/>
    </row>
    <row r="68" spans="1:4" ht="11.25">
      <c r="A68" s="74"/>
      <c r="B68" s="74"/>
      <c r="C68" s="62"/>
      <c r="D68" s="62"/>
    </row>
    <row r="69" spans="1:4" ht="11.25">
      <c r="A69" s="74"/>
      <c r="B69" s="74"/>
      <c r="C69" s="62"/>
      <c r="D69" s="62"/>
    </row>
    <row r="70" spans="1:4" ht="11.25">
      <c r="A70" s="74"/>
      <c r="B70" s="74"/>
      <c r="C70" s="62"/>
      <c r="D70" s="62"/>
    </row>
    <row r="71" spans="1:4" ht="11.25">
      <c r="A71" s="74"/>
      <c r="B71" s="74"/>
      <c r="C71" s="62"/>
      <c r="D71" s="62"/>
    </row>
    <row r="72" spans="1:4" ht="11.25">
      <c r="A72" s="74"/>
      <c r="B72" s="74"/>
      <c r="C72" s="62"/>
      <c r="D72" s="62"/>
    </row>
    <row r="73" spans="1:4" ht="11.25">
      <c r="A73" s="74"/>
      <c r="B73" s="74"/>
      <c r="C73" s="62"/>
      <c r="D73" s="62"/>
    </row>
    <row r="74" spans="1:4" ht="11.25">
      <c r="A74" s="74"/>
      <c r="B74" s="74"/>
      <c r="C74" s="62"/>
      <c r="D74" s="62"/>
    </row>
    <row r="75" spans="1:4" ht="11.25">
      <c r="A75" s="74"/>
      <c r="B75" s="74"/>
      <c r="C75" s="62"/>
      <c r="D75" s="62"/>
    </row>
    <row r="76" spans="1:4" ht="11.25">
      <c r="A76" s="74"/>
      <c r="B76" s="74"/>
      <c r="C76" s="62"/>
      <c r="D76" s="62"/>
    </row>
    <row r="77" spans="1:4" ht="11.25">
      <c r="A77" s="74"/>
      <c r="B77" s="74"/>
      <c r="C77" s="62"/>
      <c r="D77" s="62"/>
    </row>
    <row r="78" spans="1:4" ht="11.25">
      <c r="A78" s="74"/>
      <c r="B78" s="74"/>
      <c r="C78" s="62"/>
      <c r="D78" s="62"/>
    </row>
    <row r="79" spans="1:4" ht="11.25">
      <c r="A79" s="74"/>
      <c r="B79" s="74"/>
      <c r="C79" s="62"/>
      <c r="D79" s="62"/>
    </row>
    <row r="80" spans="1:4" ht="11.25">
      <c r="A80" s="74"/>
      <c r="B80" s="74"/>
      <c r="C80" s="62"/>
      <c r="D80" s="62"/>
    </row>
    <row r="81" spans="1:4" ht="11.25">
      <c r="A81" s="74"/>
      <c r="B81" s="74"/>
      <c r="C81" s="62"/>
      <c r="D81" s="62"/>
    </row>
    <row r="82" spans="1:4" ht="11.25">
      <c r="A82" s="74"/>
      <c r="B82" s="74"/>
      <c r="C82" s="62"/>
      <c r="D82" s="62"/>
    </row>
    <row r="83" spans="1:4" ht="11.25">
      <c r="A83" s="74"/>
      <c r="B83" s="74"/>
      <c r="C83" s="62"/>
      <c r="D83" s="62"/>
    </row>
    <row r="84" spans="1:4" ht="11.25">
      <c r="A84" s="74"/>
      <c r="B84" s="74"/>
      <c r="C84" s="62"/>
      <c r="D84" s="62"/>
    </row>
    <row r="85" spans="1:4" ht="11.25">
      <c r="A85" s="74"/>
      <c r="B85" s="74"/>
      <c r="C85" s="62"/>
      <c r="D85" s="62"/>
    </row>
    <row r="86" spans="1:4" ht="11.25">
      <c r="A86" s="74"/>
      <c r="B86" s="74"/>
      <c r="C86" s="62"/>
      <c r="D86" s="62"/>
    </row>
    <row r="87" spans="1:4" ht="11.25">
      <c r="A87" s="74"/>
      <c r="B87" s="74"/>
      <c r="C87" s="62"/>
      <c r="D87" s="62"/>
    </row>
    <row r="88" spans="1:4" ht="11.25">
      <c r="A88" s="74"/>
      <c r="B88" s="74"/>
      <c r="C88" s="62"/>
      <c r="D88" s="62"/>
    </row>
    <row r="89" spans="1:4" ht="11.25">
      <c r="A89" s="74"/>
      <c r="B89" s="74"/>
      <c r="C89" s="62"/>
      <c r="D89" s="62"/>
    </row>
    <row r="90" spans="1:4" ht="11.25">
      <c r="A90" s="74"/>
      <c r="B90" s="74"/>
      <c r="C90" s="62"/>
      <c r="D90" s="62"/>
    </row>
    <row r="91" spans="1:4" ht="11.25">
      <c r="A91" s="74"/>
      <c r="B91" s="74"/>
      <c r="C91" s="62"/>
      <c r="D91" s="62"/>
    </row>
    <row r="92" spans="1:4" ht="11.25">
      <c r="A92" s="74"/>
      <c r="B92" s="74"/>
      <c r="C92" s="62"/>
      <c r="D92" s="62"/>
    </row>
    <row r="93" spans="1:4" ht="11.25">
      <c r="A93" s="74"/>
      <c r="B93" s="74"/>
      <c r="C93" s="62"/>
      <c r="D93" s="62"/>
    </row>
    <row r="94" spans="1:4" ht="11.25">
      <c r="A94" s="74"/>
      <c r="B94" s="74"/>
      <c r="C94" s="62"/>
      <c r="D94" s="62"/>
    </row>
    <row r="95" spans="1:4" ht="11.25">
      <c r="A95" s="74"/>
      <c r="B95" s="74"/>
      <c r="C95" s="62"/>
      <c r="D95" s="62"/>
    </row>
    <row r="96" spans="1:4" ht="11.25">
      <c r="A96" s="74"/>
      <c r="B96" s="74"/>
      <c r="C96" s="62"/>
      <c r="D96" s="62"/>
    </row>
    <row r="97" spans="1:4" ht="11.25">
      <c r="A97" s="74"/>
      <c r="B97" s="74"/>
      <c r="C97" s="62"/>
      <c r="D97" s="62"/>
    </row>
    <row r="98" spans="1:4" ht="11.25">
      <c r="A98" s="74"/>
      <c r="B98" s="74"/>
      <c r="C98" s="62"/>
      <c r="D98" s="62"/>
    </row>
    <row r="99" spans="1:4" ht="11.25">
      <c r="A99" s="74"/>
      <c r="B99" s="74"/>
      <c r="C99" s="62"/>
      <c r="D99" s="62"/>
    </row>
    <row r="100" spans="1:4" ht="11.25">
      <c r="A100" s="74"/>
      <c r="B100" s="74"/>
      <c r="C100" s="62"/>
      <c r="D100" s="62"/>
    </row>
  </sheetData>
  <sheetProtection/>
  <dataValidations count="4">
    <dataValidation allowBlank="1" showInputMessage="1" showErrorMessage="1" prompt="Características cualitativas significativas que les impacten financieramente." sqref="D19 D7"/>
    <dataValidation allowBlank="1" showInputMessage="1" showErrorMessage="1" prompt="Corresponde al nombre o descripción de la cuenta de acuerdo al Plan de Cuentas emitido por el CONAC." sqref="B19 B7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19 A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F22" sqref="F22"/>
    </sheetView>
  </sheetViews>
  <sheetFormatPr defaultColWidth="11.421875" defaultRowHeight="15"/>
  <cols>
    <col min="1" max="1" width="22.28125" style="7" customWidth="1"/>
    <col min="2" max="2" width="30.00390625" style="7" customWidth="1"/>
    <col min="3" max="3" width="6.7109375" style="8" bestFit="1" customWidth="1"/>
    <col min="4" max="4" width="13.8515625" style="7" bestFit="1" customWidth="1"/>
    <col min="5" max="5" width="15.57421875" style="7" bestFit="1" customWidth="1"/>
    <col min="6" max="6" width="11.421875" style="7" customWidth="1"/>
    <col min="7" max="16384" width="11.421875" style="7" customWidth="1"/>
  </cols>
  <sheetData>
    <row r="1" spans="1:5" ht="12.75">
      <c r="A1" s="220" t="s">
        <v>1</v>
      </c>
      <c r="B1" s="25"/>
      <c r="C1" s="5"/>
      <c r="D1" s="134"/>
      <c r="E1" s="6"/>
    </row>
    <row r="2" spans="1:5" ht="12.75">
      <c r="A2" s="220" t="s">
        <v>0</v>
      </c>
      <c r="B2" s="25"/>
      <c r="C2" s="5"/>
      <c r="D2" s="134"/>
      <c r="E2" s="134"/>
    </row>
    <row r="3" spans="1:5" ht="11.25">
      <c r="A3" s="17"/>
      <c r="B3" s="17"/>
      <c r="C3" s="26"/>
      <c r="D3" s="17"/>
      <c r="E3" s="17"/>
    </row>
    <row r="4" spans="1:5" ht="11.25">
      <c r="A4" s="17"/>
      <c r="B4" s="17"/>
      <c r="C4" s="26"/>
      <c r="D4" s="17"/>
      <c r="E4" s="17"/>
    </row>
    <row r="5" spans="1:5" ht="11.25" customHeight="1">
      <c r="A5" s="161" t="s">
        <v>89</v>
      </c>
      <c r="B5" s="161"/>
      <c r="C5" s="26"/>
      <c r="D5" s="134"/>
      <c r="E5" s="161" t="s">
        <v>68</v>
      </c>
    </row>
    <row r="6" spans="1:5" ht="11.25">
      <c r="A6" s="28"/>
      <c r="B6" s="28"/>
      <c r="C6" s="29"/>
      <c r="D6" s="28"/>
      <c r="E6" s="43"/>
    </row>
    <row r="7" spans="1:5" ht="15" customHeight="1">
      <c r="A7" s="162" t="s">
        <v>4</v>
      </c>
      <c r="B7" s="162" t="s">
        <v>5</v>
      </c>
      <c r="C7" s="162" t="s">
        <v>6</v>
      </c>
      <c r="D7" s="162" t="s">
        <v>43</v>
      </c>
      <c r="E7" s="162" t="s">
        <v>17</v>
      </c>
    </row>
    <row r="8" spans="1:5" ht="11.25">
      <c r="A8" s="44" t="s">
        <v>239</v>
      </c>
      <c r="B8" s="44" t="s">
        <v>170</v>
      </c>
      <c r="C8" s="45">
        <v>0.4</v>
      </c>
      <c r="D8" s="20" t="s">
        <v>240</v>
      </c>
      <c r="E8" s="20" t="s">
        <v>182</v>
      </c>
    </row>
    <row r="9" spans="1:5" ht="11.25">
      <c r="A9" s="44"/>
      <c r="B9" s="44"/>
      <c r="C9" s="45"/>
      <c r="D9" s="20"/>
      <c r="E9" s="20"/>
    </row>
    <row r="10" spans="1:5" ht="11.25">
      <c r="A10" s="44"/>
      <c r="B10" s="44"/>
      <c r="C10" s="45"/>
      <c r="D10" s="20"/>
      <c r="E10" s="20"/>
    </row>
    <row r="11" spans="1:5" ht="11.25">
      <c r="A11" s="44"/>
      <c r="B11" s="44"/>
      <c r="C11" s="45"/>
      <c r="D11" s="20"/>
      <c r="E11" s="20"/>
    </row>
    <row r="12" spans="1:5" ht="12">
      <c r="A12" s="162"/>
      <c r="B12" s="161" t="s">
        <v>241</v>
      </c>
      <c r="C12" s="171">
        <f>SUM(C8:C11)</f>
        <v>0.4</v>
      </c>
      <c r="D12" s="171"/>
      <c r="E12" s="162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28">
      <selection activeCell="A50" sqref="A50"/>
    </sheetView>
  </sheetViews>
  <sheetFormatPr defaultColWidth="11.421875" defaultRowHeight="15"/>
  <cols>
    <col min="1" max="1" width="10.28125" style="74" customWidth="1"/>
    <col min="2" max="2" width="53.140625" style="74" customWidth="1"/>
    <col min="3" max="3" width="11.28125" style="62" customWidth="1"/>
    <col min="4" max="4" width="8.57421875" style="89" bestFit="1" customWidth="1"/>
    <col min="5" max="5" width="25.7109375" style="90" customWidth="1"/>
    <col min="6" max="8" width="11.421875" style="74" customWidth="1"/>
    <col min="9" max="16384" width="11.421875" style="7" customWidth="1"/>
  </cols>
  <sheetData>
    <row r="1" spans="1:5" s="17" customFormat="1" ht="11.25" customHeight="1">
      <c r="A1" s="220" t="s">
        <v>1</v>
      </c>
      <c r="B1" s="25"/>
      <c r="C1" s="26"/>
      <c r="D1" s="46"/>
      <c r="E1" s="6"/>
    </row>
    <row r="2" spans="1:5" s="17" customFormat="1" ht="11.25" customHeight="1">
      <c r="A2" s="220" t="s">
        <v>0</v>
      </c>
      <c r="B2" s="25"/>
      <c r="C2" s="26"/>
      <c r="D2" s="46"/>
      <c r="E2" s="47"/>
    </row>
    <row r="3" spans="3:5" s="17" customFormat="1" ht="10.5" customHeight="1">
      <c r="C3" s="26"/>
      <c r="D3" s="46"/>
      <c r="E3" s="47"/>
    </row>
    <row r="4" spans="1:5" s="17" customFormat="1" ht="11.25" customHeight="1">
      <c r="A4" s="161" t="s">
        <v>155</v>
      </c>
      <c r="B4" s="161"/>
      <c r="C4" s="26"/>
      <c r="D4" s="48"/>
      <c r="E4" s="161" t="s">
        <v>69</v>
      </c>
    </row>
    <row r="5" spans="1:8" ht="11.25" customHeight="1">
      <c r="A5" s="9"/>
      <c r="B5" s="9"/>
      <c r="C5" s="3"/>
      <c r="D5" s="49"/>
      <c r="E5" s="2"/>
      <c r="F5" s="7"/>
      <c r="G5" s="7"/>
      <c r="H5" s="7"/>
    </row>
    <row r="6" spans="1:8" ht="15" customHeight="1">
      <c r="A6" s="162" t="s">
        <v>4</v>
      </c>
      <c r="B6" s="162" t="s">
        <v>5</v>
      </c>
      <c r="C6" s="162" t="s">
        <v>6</v>
      </c>
      <c r="D6" s="162" t="s">
        <v>70</v>
      </c>
      <c r="E6" s="162" t="s">
        <v>71</v>
      </c>
      <c r="F6" s="7"/>
      <c r="G6" s="7"/>
      <c r="H6" s="7"/>
    </row>
    <row r="7" spans="1:5" ht="11.25">
      <c r="A7" s="129" t="s">
        <v>358</v>
      </c>
      <c r="B7" s="72" t="s">
        <v>359</v>
      </c>
      <c r="C7" s="77">
        <v>1217196.7</v>
      </c>
      <c r="D7" s="91">
        <v>0.2565969884846646</v>
      </c>
      <c r="E7" s="92" t="s">
        <v>174</v>
      </c>
    </row>
    <row r="8" spans="1:5" ht="11.25">
      <c r="A8" s="129" t="s">
        <v>360</v>
      </c>
      <c r="B8" s="72" t="s">
        <v>361</v>
      </c>
      <c r="C8" s="77">
        <v>332663.8</v>
      </c>
      <c r="D8" s="91">
        <v>0.07012878794188711</v>
      </c>
      <c r="E8" s="92"/>
    </row>
    <row r="9" spans="1:5" ht="11.25">
      <c r="A9" s="129" t="s">
        <v>505</v>
      </c>
      <c r="B9" s="72" t="s">
        <v>506</v>
      </c>
      <c r="C9" s="77">
        <v>16455.41</v>
      </c>
      <c r="D9" s="91">
        <v>0.003468961631493443</v>
      </c>
      <c r="E9" s="92"/>
    </row>
    <row r="10" spans="1:5" ht="11.25">
      <c r="A10" s="129" t="s">
        <v>362</v>
      </c>
      <c r="B10" s="72" t="s">
        <v>363</v>
      </c>
      <c r="C10" s="77">
        <v>140737.36</v>
      </c>
      <c r="D10" s="91">
        <v>0.029668814205035306</v>
      </c>
      <c r="E10" s="92"/>
    </row>
    <row r="11" spans="1:8" s="128" customFormat="1" ht="11.25">
      <c r="A11" s="129" t="s">
        <v>364</v>
      </c>
      <c r="B11" s="72" t="s">
        <v>365</v>
      </c>
      <c r="C11" s="77">
        <v>157328.08</v>
      </c>
      <c r="D11" s="91">
        <v>0.03316630051007729</v>
      </c>
      <c r="E11" s="92"/>
      <c r="F11" s="74"/>
      <c r="G11" s="74"/>
      <c r="H11" s="74"/>
    </row>
    <row r="12" spans="1:8" s="128" customFormat="1" ht="11.25">
      <c r="A12" s="129" t="s">
        <v>366</v>
      </c>
      <c r="B12" s="72" t="s">
        <v>367</v>
      </c>
      <c r="C12" s="77">
        <v>77489.26</v>
      </c>
      <c r="D12" s="91">
        <v>0.016335495122444206</v>
      </c>
      <c r="E12" s="92"/>
      <c r="F12" s="74"/>
      <c r="G12" s="74"/>
      <c r="H12" s="74"/>
    </row>
    <row r="13" spans="1:8" s="128" customFormat="1" ht="11.25">
      <c r="A13" s="129" t="s">
        <v>368</v>
      </c>
      <c r="B13" s="72" t="s">
        <v>369</v>
      </c>
      <c r="C13" s="77">
        <v>84243.75</v>
      </c>
      <c r="D13" s="91">
        <v>0.017759407784013026</v>
      </c>
      <c r="E13" s="92"/>
      <c r="F13" s="74"/>
      <c r="G13" s="74"/>
      <c r="H13" s="74"/>
    </row>
    <row r="14" spans="1:8" s="128" customFormat="1" ht="11.25">
      <c r="A14" s="129" t="s">
        <v>370</v>
      </c>
      <c r="B14" s="72" t="s">
        <v>371</v>
      </c>
      <c r="C14" s="77">
        <v>23698.9</v>
      </c>
      <c r="D14" s="91">
        <v>0.00499596028349339</v>
      </c>
      <c r="E14" s="92"/>
      <c r="F14" s="74"/>
      <c r="G14" s="74"/>
      <c r="H14" s="74"/>
    </row>
    <row r="15" spans="1:8" s="128" customFormat="1" ht="11.25">
      <c r="A15" s="129" t="s">
        <v>372</v>
      </c>
      <c r="B15" s="72" t="s">
        <v>373</v>
      </c>
      <c r="C15" s="77">
        <v>119765.89</v>
      </c>
      <c r="D15" s="91">
        <v>0.02524782288448992</v>
      </c>
      <c r="E15" s="92"/>
      <c r="F15" s="74"/>
      <c r="G15" s="74"/>
      <c r="H15" s="74"/>
    </row>
    <row r="16" spans="1:8" s="128" customFormat="1" ht="11.25">
      <c r="A16" s="129" t="s">
        <v>374</v>
      </c>
      <c r="B16" s="72" t="s">
        <v>375</v>
      </c>
      <c r="C16" s="77">
        <v>3386.21</v>
      </c>
      <c r="D16" s="91">
        <v>0.0007138462406089799</v>
      </c>
      <c r="E16" s="92"/>
      <c r="F16" s="74"/>
      <c r="G16" s="74"/>
      <c r="H16" s="74"/>
    </row>
    <row r="17" spans="1:8" s="128" customFormat="1" ht="11.25">
      <c r="A17" s="129" t="s">
        <v>376</v>
      </c>
      <c r="B17" s="72" t="s">
        <v>377</v>
      </c>
      <c r="C17" s="77">
        <v>9172.05</v>
      </c>
      <c r="D17" s="91">
        <v>0.0019335579929117192</v>
      </c>
      <c r="E17" s="92"/>
      <c r="F17" s="74"/>
      <c r="G17" s="74"/>
      <c r="H17" s="74"/>
    </row>
    <row r="18" spans="1:8" s="128" customFormat="1" ht="11.25">
      <c r="A18" s="129" t="s">
        <v>378</v>
      </c>
      <c r="B18" s="72" t="s">
        <v>379</v>
      </c>
      <c r="C18" s="77">
        <v>6809.01</v>
      </c>
      <c r="D18" s="91">
        <v>0.0014354060116676017</v>
      </c>
      <c r="E18" s="92"/>
      <c r="F18" s="74"/>
      <c r="G18" s="74"/>
      <c r="H18" s="74"/>
    </row>
    <row r="19" spans="1:8" s="128" customFormat="1" ht="11.25">
      <c r="A19" s="129" t="s">
        <v>380</v>
      </c>
      <c r="B19" s="72" t="s">
        <v>381</v>
      </c>
      <c r="C19" s="77">
        <v>86269.66</v>
      </c>
      <c r="D19" s="91">
        <v>0.018186489458602653</v>
      </c>
      <c r="E19" s="92"/>
      <c r="F19" s="74"/>
      <c r="G19" s="74"/>
      <c r="H19" s="74"/>
    </row>
    <row r="20" spans="1:8" s="128" customFormat="1" ht="11.25">
      <c r="A20" s="129" t="s">
        <v>382</v>
      </c>
      <c r="B20" s="72" t="s">
        <v>383</v>
      </c>
      <c r="C20" s="77">
        <v>5538.5</v>
      </c>
      <c r="D20" s="91">
        <v>0.0011675700572654486</v>
      </c>
      <c r="E20" s="92"/>
      <c r="F20" s="74"/>
      <c r="G20" s="74"/>
      <c r="H20" s="74"/>
    </row>
    <row r="21" spans="1:8" s="128" customFormat="1" ht="11.25">
      <c r="A21" s="129" t="s">
        <v>384</v>
      </c>
      <c r="B21" s="72" t="s">
        <v>385</v>
      </c>
      <c r="C21" s="77">
        <v>3414.51</v>
      </c>
      <c r="D21" s="91">
        <v>0.0007198121578466096</v>
      </c>
      <c r="E21" s="92"/>
      <c r="F21" s="74"/>
      <c r="G21" s="74"/>
      <c r="H21" s="74"/>
    </row>
    <row r="22" spans="1:8" s="128" customFormat="1" ht="11.25">
      <c r="A22" s="129" t="s">
        <v>507</v>
      </c>
      <c r="B22" s="72" t="s">
        <v>508</v>
      </c>
      <c r="C22" s="77">
        <v>213.9</v>
      </c>
      <c r="D22" s="91">
        <v>4.50922154462543E-05</v>
      </c>
      <c r="E22" s="92"/>
      <c r="F22" s="74"/>
      <c r="G22" s="74"/>
      <c r="H22" s="74"/>
    </row>
    <row r="23" spans="1:8" s="128" customFormat="1" ht="11.25">
      <c r="A23" s="129" t="s">
        <v>386</v>
      </c>
      <c r="B23" s="72" t="s">
        <v>387</v>
      </c>
      <c r="C23" s="77">
        <v>406.98</v>
      </c>
      <c r="D23" s="91">
        <v>8.579537093182131E-05</v>
      </c>
      <c r="E23" s="92"/>
      <c r="F23" s="74"/>
      <c r="G23" s="74"/>
      <c r="H23" s="74"/>
    </row>
    <row r="24" spans="1:8" s="128" customFormat="1" ht="11.25">
      <c r="A24" s="129" t="s">
        <v>509</v>
      </c>
      <c r="B24" s="72" t="s">
        <v>510</v>
      </c>
      <c r="C24" s="77">
        <v>479.84</v>
      </c>
      <c r="D24" s="91">
        <v>0.00010115497269626304</v>
      </c>
      <c r="E24" s="92"/>
      <c r="F24" s="74"/>
      <c r="G24" s="74"/>
      <c r="H24" s="74"/>
    </row>
    <row r="25" spans="1:8" s="128" customFormat="1" ht="11.25">
      <c r="A25" s="129" t="s">
        <v>388</v>
      </c>
      <c r="B25" s="72" t="s">
        <v>389</v>
      </c>
      <c r="C25" s="77">
        <v>1839.34</v>
      </c>
      <c r="D25" s="91">
        <v>0.00038775089087851047</v>
      </c>
      <c r="E25" s="92"/>
      <c r="F25" s="74"/>
      <c r="G25" s="74"/>
      <c r="H25" s="74"/>
    </row>
    <row r="26" spans="1:8" s="128" customFormat="1" ht="13.5" customHeight="1">
      <c r="A26" s="129" t="s">
        <v>390</v>
      </c>
      <c r="B26" s="72" t="s">
        <v>391</v>
      </c>
      <c r="C26" s="77">
        <v>42561.02</v>
      </c>
      <c r="D26" s="91">
        <v>0.008972279960038982</v>
      </c>
      <c r="E26" s="92"/>
      <c r="F26" s="74"/>
      <c r="G26" s="74"/>
      <c r="H26" s="74"/>
    </row>
    <row r="27" spans="1:8" s="128" customFormat="1" ht="11.25">
      <c r="A27" s="129" t="s">
        <v>392</v>
      </c>
      <c r="B27" s="72" t="s">
        <v>393</v>
      </c>
      <c r="C27" s="77">
        <v>1085</v>
      </c>
      <c r="D27" s="91">
        <v>0.000228728629075203</v>
      </c>
      <c r="E27" s="92"/>
      <c r="F27" s="74"/>
      <c r="G27" s="74"/>
      <c r="H27" s="74"/>
    </row>
    <row r="28" spans="1:8" s="128" customFormat="1" ht="11.25">
      <c r="A28" s="129" t="s">
        <v>394</v>
      </c>
      <c r="B28" s="72" t="s">
        <v>395</v>
      </c>
      <c r="C28" s="77">
        <v>1077.06</v>
      </c>
      <c r="D28" s="91">
        <v>0.00022705479929192453</v>
      </c>
      <c r="E28" s="92"/>
      <c r="F28" s="74"/>
      <c r="G28" s="74"/>
      <c r="H28" s="74"/>
    </row>
    <row r="29" spans="1:8" s="128" customFormat="1" ht="11.25">
      <c r="A29" s="129" t="s">
        <v>396</v>
      </c>
      <c r="B29" s="72" t="s">
        <v>397</v>
      </c>
      <c r="C29" s="77">
        <v>11331.64</v>
      </c>
      <c r="D29" s="91">
        <v>0.002388820721081782</v>
      </c>
      <c r="E29" s="92"/>
      <c r="F29" s="74"/>
      <c r="G29" s="74"/>
      <c r="H29" s="74"/>
    </row>
    <row r="30" spans="1:8" s="128" customFormat="1" ht="11.25">
      <c r="A30" s="129" t="s">
        <v>398</v>
      </c>
      <c r="B30" s="72" t="s">
        <v>399</v>
      </c>
      <c r="C30" s="77">
        <v>1484.8</v>
      </c>
      <c r="D30" s="91">
        <v>0.00031301038566899664</v>
      </c>
      <c r="E30" s="92"/>
      <c r="F30" s="74"/>
      <c r="G30" s="74"/>
      <c r="H30" s="74"/>
    </row>
    <row r="31" spans="1:8" s="128" customFormat="1" ht="11.25">
      <c r="A31" s="129" t="s">
        <v>400</v>
      </c>
      <c r="B31" s="72" t="s">
        <v>401</v>
      </c>
      <c r="C31" s="77">
        <v>25493</v>
      </c>
      <c r="D31" s="91">
        <v>0.005374174139183548</v>
      </c>
      <c r="E31" s="92"/>
      <c r="F31" s="74"/>
      <c r="G31" s="74"/>
      <c r="H31" s="74"/>
    </row>
    <row r="32" spans="1:8" s="128" customFormat="1" ht="11.25">
      <c r="A32" s="129" t="s">
        <v>402</v>
      </c>
      <c r="B32" s="72" t="s">
        <v>403</v>
      </c>
      <c r="C32" s="77">
        <v>39428.44</v>
      </c>
      <c r="D32" s="91">
        <v>0.00831190140808654</v>
      </c>
      <c r="E32" s="92"/>
      <c r="F32" s="74"/>
      <c r="G32" s="74"/>
      <c r="H32" s="74"/>
    </row>
    <row r="33" spans="1:8" s="128" customFormat="1" ht="11.25">
      <c r="A33" s="129" t="s">
        <v>404</v>
      </c>
      <c r="B33" s="72" t="s">
        <v>405</v>
      </c>
      <c r="C33" s="77">
        <v>15716.32</v>
      </c>
      <c r="D33" s="91">
        <v>0.0033131542190849715</v>
      </c>
      <c r="E33" s="92"/>
      <c r="F33" s="74"/>
      <c r="G33" s="74"/>
      <c r="H33" s="74"/>
    </row>
    <row r="34" spans="1:8" s="128" customFormat="1" ht="11.25">
      <c r="A34" s="129" t="s">
        <v>406</v>
      </c>
      <c r="B34" s="72" t="s">
        <v>407</v>
      </c>
      <c r="C34" s="77">
        <v>246</v>
      </c>
      <c r="D34" s="91">
        <v>5.185920991013819E-05</v>
      </c>
      <c r="E34" s="92"/>
      <c r="F34" s="74"/>
      <c r="G34" s="74"/>
      <c r="H34" s="74"/>
    </row>
    <row r="35" spans="1:8" s="128" customFormat="1" ht="11.25">
      <c r="A35" s="129" t="s">
        <v>408</v>
      </c>
      <c r="B35" s="72" t="s">
        <v>409</v>
      </c>
      <c r="C35" s="77">
        <v>6240.8</v>
      </c>
      <c r="D35" s="91">
        <v>0.0013156217772650016</v>
      </c>
      <c r="E35" s="92"/>
      <c r="F35" s="74"/>
      <c r="G35" s="74"/>
      <c r="H35" s="74"/>
    </row>
    <row r="36" spans="1:8" s="128" customFormat="1" ht="11.25">
      <c r="A36" s="129" t="s">
        <v>410</v>
      </c>
      <c r="B36" s="72" t="s">
        <v>411</v>
      </c>
      <c r="C36" s="77">
        <v>21746</v>
      </c>
      <c r="D36" s="91">
        <v>0.004584269832137663</v>
      </c>
      <c r="E36" s="92"/>
      <c r="F36" s="74"/>
      <c r="G36" s="74"/>
      <c r="H36" s="74"/>
    </row>
    <row r="37" spans="1:8" s="128" customFormat="1" ht="11.25">
      <c r="A37" s="129" t="s">
        <v>412</v>
      </c>
      <c r="B37" s="72" t="s">
        <v>413</v>
      </c>
      <c r="C37" s="77">
        <v>218505.28</v>
      </c>
      <c r="D37" s="91">
        <v>0.04606305358533951</v>
      </c>
      <c r="E37" s="92"/>
      <c r="F37" s="74"/>
      <c r="G37" s="74"/>
      <c r="H37" s="74"/>
    </row>
    <row r="38" spans="1:8" s="128" customFormat="1" ht="11.25">
      <c r="A38" s="129" t="s">
        <v>414</v>
      </c>
      <c r="B38" s="72" t="s">
        <v>415</v>
      </c>
      <c r="C38" s="77">
        <v>9050</v>
      </c>
      <c r="D38" s="91">
        <v>0.0019078286572632138</v>
      </c>
      <c r="E38" s="92"/>
      <c r="F38" s="74"/>
      <c r="G38" s="74"/>
      <c r="H38" s="74"/>
    </row>
    <row r="39" spans="1:8" s="128" customFormat="1" ht="11.25">
      <c r="A39" s="129" t="s">
        <v>416</v>
      </c>
      <c r="B39" s="72" t="s">
        <v>417</v>
      </c>
      <c r="C39" s="77">
        <v>250</v>
      </c>
      <c r="D39" s="91">
        <v>5.270244909566889E-05</v>
      </c>
      <c r="E39" s="92"/>
      <c r="F39" s="74"/>
      <c r="G39" s="74"/>
      <c r="H39" s="74"/>
    </row>
    <row r="40" spans="1:8" s="128" customFormat="1" ht="11.25">
      <c r="A40" s="129" t="s">
        <v>418</v>
      </c>
      <c r="B40" s="72" t="s">
        <v>419</v>
      </c>
      <c r="C40" s="77">
        <v>3190</v>
      </c>
      <c r="D40" s="91">
        <v>0.000672483250460735</v>
      </c>
      <c r="E40" s="92"/>
      <c r="F40" s="74"/>
      <c r="G40" s="74"/>
      <c r="H40" s="74"/>
    </row>
    <row r="41" spans="1:8" s="128" customFormat="1" ht="11.25">
      <c r="A41" s="129" t="s">
        <v>420</v>
      </c>
      <c r="B41" s="72" t="s">
        <v>421</v>
      </c>
      <c r="C41" s="77">
        <v>4458.38</v>
      </c>
      <c r="D41" s="91">
        <v>0.0009398701799965931</v>
      </c>
      <c r="E41" s="92"/>
      <c r="F41" s="74"/>
      <c r="G41" s="74"/>
      <c r="H41" s="74"/>
    </row>
    <row r="42" spans="1:8" s="128" customFormat="1" ht="11.25">
      <c r="A42" s="129" t="s">
        <v>422</v>
      </c>
      <c r="B42" s="72" t="s">
        <v>423</v>
      </c>
      <c r="C42" s="77">
        <v>12765.46</v>
      </c>
      <c r="D42" s="91">
        <v>0.0026910840233311892</v>
      </c>
      <c r="E42" s="92"/>
      <c r="F42" s="74"/>
      <c r="G42" s="74"/>
      <c r="H42" s="74"/>
    </row>
    <row r="43" spans="1:8" s="128" customFormat="1" ht="11.25">
      <c r="A43" s="129" t="s">
        <v>511</v>
      </c>
      <c r="B43" s="72" t="s">
        <v>512</v>
      </c>
      <c r="C43" s="77">
        <v>3020</v>
      </c>
      <c r="D43" s="91">
        <v>0.0006366455850756802</v>
      </c>
      <c r="E43" s="92"/>
      <c r="F43" s="74"/>
      <c r="G43" s="74"/>
      <c r="H43" s="74"/>
    </row>
    <row r="44" spans="1:8" s="128" customFormat="1" ht="11.25">
      <c r="A44" s="129" t="s">
        <v>424</v>
      </c>
      <c r="B44" s="72" t="s">
        <v>425</v>
      </c>
      <c r="C44" s="77">
        <v>4912.75</v>
      </c>
      <c r="D44" s="91">
        <v>0.0010356558271789893</v>
      </c>
      <c r="E44" s="92"/>
      <c r="F44" s="74"/>
      <c r="G44" s="74"/>
      <c r="H44" s="74"/>
    </row>
    <row r="45" spans="1:8" s="134" customFormat="1" ht="11.25">
      <c r="A45" s="129" t="s">
        <v>426</v>
      </c>
      <c r="B45" s="72" t="s">
        <v>427</v>
      </c>
      <c r="C45" s="77">
        <v>428.04</v>
      </c>
      <c r="D45" s="91">
        <v>9.023502524364045E-05</v>
      </c>
      <c r="E45" s="92"/>
      <c r="F45" s="74"/>
      <c r="G45" s="74"/>
      <c r="H45" s="74"/>
    </row>
    <row r="46" spans="1:8" s="134" customFormat="1" ht="11.25">
      <c r="A46" s="129" t="s">
        <v>428</v>
      </c>
      <c r="B46" s="72" t="s">
        <v>429</v>
      </c>
      <c r="C46" s="77">
        <v>2888.4</v>
      </c>
      <c r="D46" s="91">
        <v>0.0006089030158717201</v>
      </c>
      <c r="E46" s="92"/>
      <c r="F46" s="74"/>
      <c r="G46" s="74"/>
      <c r="H46" s="74"/>
    </row>
    <row r="47" spans="1:8" s="134" customFormat="1" ht="11.25">
      <c r="A47" s="129" t="s">
        <v>430</v>
      </c>
      <c r="B47" s="72" t="s">
        <v>431</v>
      </c>
      <c r="C47" s="77">
        <v>14313.88</v>
      </c>
      <c r="D47" s="91">
        <v>0.003017506128246052</v>
      </c>
      <c r="E47" s="92"/>
      <c r="F47" s="74"/>
      <c r="G47" s="74"/>
      <c r="H47" s="74"/>
    </row>
    <row r="48" spans="1:8" s="134" customFormat="1" ht="11.25">
      <c r="A48" s="129" t="s">
        <v>432</v>
      </c>
      <c r="B48" s="72" t="s">
        <v>433</v>
      </c>
      <c r="C48" s="77">
        <v>5452</v>
      </c>
      <c r="D48" s="91">
        <v>0.001149335009878347</v>
      </c>
      <c r="E48" s="92"/>
      <c r="F48" s="74"/>
      <c r="G48" s="74"/>
      <c r="H48" s="74"/>
    </row>
    <row r="49" spans="1:8" s="134" customFormat="1" ht="13.5" customHeight="1">
      <c r="A49" s="129" t="s">
        <v>434</v>
      </c>
      <c r="B49" s="72" t="s">
        <v>435</v>
      </c>
      <c r="C49" s="77">
        <v>3097.2</v>
      </c>
      <c r="D49" s="91">
        <v>0.0006529201013564227</v>
      </c>
      <c r="E49" s="92"/>
      <c r="F49" s="74"/>
      <c r="G49" s="74"/>
      <c r="H49" s="74"/>
    </row>
    <row r="50" spans="1:8" s="134" customFormat="1" ht="13.5" customHeight="1">
      <c r="A50" s="129" t="s">
        <v>513</v>
      </c>
      <c r="B50" s="72" t="s">
        <v>514</v>
      </c>
      <c r="C50" s="77">
        <v>209386.19</v>
      </c>
      <c r="D50" s="91">
        <v>0.04414066007924422</v>
      </c>
      <c r="E50" s="92"/>
      <c r="F50" s="74"/>
      <c r="G50" s="74"/>
      <c r="H50" s="74"/>
    </row>
    <row r="51" spans="1:8" s="134" customFormat="1" ht="11.25">
      <c r="A51" s="129" t="s">
        <v>436</v>
      </c>
      <c r="B51" s="72" t="s">
        <v>437</v>
      </c>
      <c r="C51" s="77">
        <v>31012.6</v>
      </c>
      <c r="D51" s="91">
        <v>0.006537759891297364</v>
      </c>
      <c r="E51" s="92"/>
      <c r="F51" s="74"/>
      <c r="G51" s="74"/>
      <c r="H51" s="74"/>
    </row>
    <row r="52" spans="1:8" s="134" customFormat="1" ht="13.5" customHeight="1">
      <c r="A52" s="129" t="s">
        <v>438</v>
      </c>
      <c r="B52" s="72" t="s">
        <v>439</v>
      </c>
      <c r="C52" s="77">
        <v>39375.03</v>
      </c>
      <c r="D52" s="91">
        <v>0.008300642056861741</v>
      </c>
      <c r="E52" s="92"/>
      <c r="F52" s="74"/>
      <c r="G52" s="74"/>
      <c r="H52" s="74"/>
    </row>
    <row r="53" spans="1:8" s="134" customFormat="1" ht="13.5" customHeight="1">
      <c r="A53" s="129" t="s">
        <v>440</v>
      </c>
      <c r="B53" s="72" t="s">
        <v>441</v>
      </c>
      <c r="C53" s="77">
        <v>15570</v>
      </c>
      <c r="D53" s="91">
        <v>0.0032823085296782586</v>
      </c>
      <c r="E53" s="92"/>
      <c r="F53" s="74"/>
      <c r="G53" s="74"/>
      <c r="H53" s="74"/>
    </row>
    <row r="54" spans="1:8" s="134" customFormat="1" ht="13.5" customHeight="1">
      <c r="A54" s="129" t="s">
        <v>442</v>
      </c>
      <c r="B54" s="72" t="s">
        <v>443</v>
      </c>
      <c r="C54" s="77">
        <v>3914.65</v>
      </c>
      <c r="D54" s="91">
        <v>0.0008252465694094409</v>
      </c>
      <c r="E54" s="92"/>
      <c r="F54" s="74"/>
      <c r="G54" s="74"/>
      <c r="H54" s="74"/>
    </row>
    <row r="55" spans="1:8" s="134" customFormat="1" ht="13.5" customHeight="1">
      <c r="A55" s="129" t="s">
        <v>444</v>
      </c>
      <c r="B55" s="72" t="s">
        <v>445</v>
      </c>
      <c r="C55" s="77">
        <v>36949.81</v>
      </c>
      <c r="D55" s="91">
        <v>0.007789381922478549</v>
      </c>
      <c r="E55" s="92"/>
      <c r="F55" s="74"/>
      <c r="G55" s="74"/>
      <c r="H55" s="74"/>
    </row>
    <row r="56" spans="1:8" s="134" customFormat="1" ht="11.25">
      <c r="A56" s="129" t="s">
        <v>446</v>
      </c>
      <c r="B56" s="72" t="s">
        <v>447</v>
      </c>
      <c r="C56" s="77">
        <v>12766.03</v>
      </c>
      <c r="D56" s="91">
        <v>0.002691204184915128</v>
      </c>
      <c r="E56" s="92"/>
      <c r="F56" s="74"/>
      <c r="G56" s="74"/>
      <c r="H56" s="74"/>
    </row>
    <row r="57" spans="1:8" s="134" customFormat="1" ht="11.25">
      <c r="A57" s="129" t="s">
        <v>448</v>
      </c>
      <c r="B57" s="72" t="s">
        <v>449</v>
      </c>
      <c r="C57" s="77">
        <v>524760.2</v>
      </c>
      <c r="D57" s="91">
        <v>0.1106245909117321</v>
      </c>
      <c r="E57" s="92" t="s">
        <v>461</v>
      </c>
      <c r="F57" s="74"/>
      <c r="G57" s="74"/>
      <c r="H57" s="74"/>
    </row>
    <row r="58" spans="1:8" s="134" customFormat="1" ht="11.25" customHeight="1">
      <c r="A58" s="129" t="s">
        <v>450</v>
      </c>
      <c r="B58" s="72" t="s">
        <v>451</v>
      </c>
      <c r="C58" s="77">
        <v>111250</v>
      </c>
      <c r="D58" s="91">
        <v>0.023452589847572657</v>
      </c>
      <c r="E58" s="92"/>
      <c r="F58" s="74"/>
      <c r="G58" s="74"/>
      <c r="H58" s="74"/>
    </row>
    <row r="59" spans="1:8" s="128" customFormat="1" ht="12.75" customHeight="1">
      <c r="A59" s="129" t="s">
        <v>452</v>
      </c>
      <c r="B59" s="72" t="s">
        <v>453</v>
      </c>
      <c r="C59" s="77">
        <v>471968.56</v>
      </c>
      <c r="D59" s="91">
        <v>0.09949559603262459</v>
      </c>
      <c r="E59" s="92"/>
      <c r="F59" s="74"/>
      <c r="G59" s="74"/>
      <c r="H59" s="74"/>
    </row>
    <row r="60" spans="1:8" s="134" customFormat="1" ht="12.75" customHeight="1">
      <c r="A60" s="129" t="s">
        <v>454</v>
      </c>
      <c r="B60" s="72" t="s">
        <v>455</v>
      </c>
      <c r="C60" s="77">
        <v>115890.64</v>
      </c>
      <c r="D60" s="91">
        <v>0.024430882221057954</v>
      </c>
      <c r="E60" s="92"/>
      <c r="F60" s="74"/>
      <c r="G60" s="74"/>
      <c r="H60" s="74"/>
    </row>
    <row r="61" spans="1:8" s="134" customFormat="1" ht="12.75" customHeight="1">
      <c r="A61" s="129" t="s">
        <v>456</v>
      </c>
      <c r="B61" s="72" t="s">
        <v>457</v>
      </c>
      <c r="C61" s="77">
        <v>17211.84</v>
      </c>
      <c r="D61" s="91">
        <v>0.0036284244857711905</v>
      </c>
      <c r="E61" s="92"/>
      <c r="F61" s="74"/>
      <c r="G61" s="74"/>
      <c r="H61" s="74"/>
    </row>
    <row r="62" spans="1:8" s="134" customFormat="1" ht="12.75" customHeight="1">
      <c r="A62" s="129" t="s">
        <v>458</v>
      </c>
      <c r="B62" s="72" t="s">
        <v>459</v>
      </c>
      <c r="C62" s="77">
        <v>31287.33</v>
      </c>
      <c r="D62" s="91">
        <v>0.006595675666657577</v>
      </c>
      <c r="E62" s="92"/>
      <c r="F62" s="74"/>
      <c r="G62" s="74"/>
      <c r="H62" s="74"/>
    </row>
    <row r="63" spans="1:8" s="134" customFormat="1" ht="12.75" customHeight="1">
      <c r="A63" s="129" t="s">
        <v>515</v>
      </c>
      <c r="B63" s="72" t="s">
        <v>294</v>
      </c>
      <c r="C63" s="77">
        <v>2391.82</v>
      </c>
      <c r="D63" s="91">
        <v>0.0005042190871840111</v>
      </c>
      <c r="E63" s="92"/>
      <c r="F63" s="74"/>
      <c r="G63" s="74"/>
      <c r="H63" s="74"/>
    </row>
    <row r="64" spans="1:8" s="134" customFormat="1" ht="12.75" customHeight="1">
      <c r="A64" s="129" t="s">
        <v>516</v>
      </c>
      <c r="B64" s="72" t="s">
        <v>296</v>
      </c>
      <c r="C64" s="77">
        <v>12103.34</v>
      </c>
      <c r="D64" s="91">
        <v>0.0025515026409502926</v>
      </c>
      <c r="E64" s="92"/>
      <c r="F64" s="74"/>
      <c r="G64" s="74"/>
      <c r="H64" s="74"/>
    </row>
    <row r="65" spans="1:8" s="134" customFormat="1" ht="12.75" customHeight="1">
      <c r="A65" s="129" t="s">
        <v>517</v>
      </c>
      <c r="B65" s="72" t="s">
        <v>298</v>
      </c>
      <c r="C65" s="77">
        <v>2927.54</v>
      </c>
      <c r="D65" s="91">
        <v>0.000617154111302138</v>
      </c>
      <c r="E65" s="92"/>
      <c r="F65" s="74"/>
      <c r="G65" s="74"/>
      <c r="H65" s="74"/>
    </row>
    <row r="66" spans="1:8" s="128" customFormat="1" ht="11.25">
      <c r="A66" s="129" t="s">
        <v>518</v>
      </c>
      <c r="B66" s="72" t="s">
        <v>300</v>
      </c>
      <c r="C66" s="77">
        <v>48.37</v>
      </c>
      <c r="D66" s="91">
        <v>1.0196869851030017E-05</v>
      </c>
      <c r="E66" s="92"/>
      <c r="F66" s="74"/>
      <c r="G66" s="74"/>
      <c r="H66" s="74"/>
    </row>
    <row r="67" spans="1:8" s="128" customFormat="1" ht="11.25">
      <c r="A67" s="129" t="s">
        <v>519</v>
      </c>
      <c r="B67" s="72" t="s">
        <v>302</v>
      </c>
      <c r="C67" s="77">
        <v>7627.67</v>
      </c>
      <c r="D67" s="91">
        <v>0.001607987559574243</v>
      </c>
      <c r="E67" s="92"/>
      <c r="F67" s="74"/>
      <c r="G67" s="74"/>
      <c r="H67" s="74"/>
    </row>
    <row r="68" spans="1:8" s="128" customFormat="1" ht="11.25">
      <c r="A68" s="129" t="s">
        <v>520</v>
      </c>
      <c r="B68" s="72" t="s">
        <v>304</v>
      </c>
      <c r="C68" s="77">
        <v>842.93</v>
      </c>
      <c r="D68" s="91">
        <v>0.0001776979016648487</v>
      </c>
      <c r="E68" s="92"/>
      <c r="F68" s="74"/>
      <c r="G68" s="74"/>
      <c r="H68" s="74"/>
    </row>
    <row r="69" spans="1:8" s="134" customFormat="1" ht="11.25">
      <c r="A69" s="129" t="s">
        <v>521</v>
      </c>
      <c r="B69" s="72" t="s">
        <v>522</v>
      </c>
      <c r="C69" s="77">
        <v>773.33</v>
      </c>
      <c r="D69" s="91">
        <v>0.0001630255398366145</v>
      </c>
      <c r="E69" s="92"/>
      <c r="F69" s="74"/>
      <c r="G69" s="74"/>
      <c r="H69" s="74"/>
    </row>
    <row r="70" spans="1:5" ht="22.5">
      <c r="A70" s="129" t="s">
        <v>460</v>
      </c>
      <c r="B70" s="72" t="s">
        <v>523</v>
      </c>
      <c r="C70" s="77">
        <v>359704.07</v>
      </c>
      <c r="D70" s="91">
        <v>0.07582914175471968</v>
      </c>
      <c r="E70" s="92" t="s">
        <v>462</v>
      </c>
    </row>
    <row r="71" spans="1:5" ht="11.25">
      <c r="A71" s="129"/>
      <c r="B71" s="72"/>
      <c r="C71" s="77"/>
      <c r="D71" s="91"/>
      <c r="E71" s="92"/>
    </row>
    <row r="72" spans="1:5" ht="12">
      <c r="A72" s="162"/>
      <c r="B72" s="161" t="s">
        <v>242</v>
      </c>
      <c r="C72" s="171">
        <f>SUM(C7:C71)</f>
        <v>4743612.569999998</v>
      </c>
      <c r="D72" s="171">
        <v>100</v>
      </c>
      <c r="E72" s="162"/>
    </row>
  </sheetData>
  <sheetProtection/>
  <dataValidations count="5">
    <dataValidation allowBlank="1" showInputMessage="1" showErrorMessage="1" prompt="Porcentaje que representa el gasto con respecto del total ejercido." sqref="D6"/>
    <dataValidation allowBlank="1" showInputMessage="1" showErrorMessage="1" prompt="Corresponde al nombre o descripción de la cuenta de acuerdo al Plan de Cuentas emitido por el CONAC." sqref="B6"/>
    <dataValidation allowBlank="1" showInputMessage="1" showErrorMessage="1" prompt="Justificar aquellas cuentas de gastos que en lo individual representen el 10% o más del total de los gastos." sqref="E6"/>
    <dataValidation allowBlank="1" showInputMessage="1" showErrorMessage="1" prompt="Saldo final de la Información Financiera Trimestral que se presenta (trimestral: 1er, 2do, 3ro. o 4to.)." sqref="C6"/>
    <dataValidation allowBlank="1" showInputMessage="1" showErrorMessage="1" prompt="Corresponde al número de la cuenta de acuerdo al Plan de Cuentas emitido por el CONAC (DOF 23/12/2015)." sqref="A6"/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A1">
      <selection activeCell="G19" sqref="G19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8" customWidth="1"/>
    <col min="6" max="7" width="17.7109375" style="7" customWidth="1"/>
    <col min="8" max="16384" width="11.421875" style="7" customWidth="1"/>
  </cols>
  <sheetData>
    <row r="1" spans="1:7" s="17" customFormat="1" ht="11.25" customHeight="1">
      <c r="A1" s="220" t="s">
        <v>1</v>
      </c>
      <c r="B1" s="25"/>
      <c r="C1" s="18"/>
      <c r="D1" s="18"/>
      <c r="E1" s="18"/>
      <c r="F1" s="50"/>
      <c r="G1" s="6"/>
    </row>
    <row r="2" spans="1:5" s="17" customFormat="1" ht="11.25" customHeight="1">
      <c r="A2" s="220" t="s">
        <v>0</v>
      </c>
      <c r="B2" s="25"/>
      <c r="C2" s="18"/>
      <c r="D2" s="18"/>
      <c r="E2" s="18"/>
    </row>
    <row r="3" spans="3:5" s="17" customFormat="1" ht="11.25">
      <c r="C3" s="18"/>
      <c r="D3" s="18"/>
      <c r="E3" s="18"/>
    </row>
    <row r="4" spans="3:5" s="17" customFormat="1" ht="11.25">
      <c r="C4" s="18"/>
      <c r="D4" s="18"/>
      <c r="E4" s="18"/>
    </row>
    <row r="5" spans="1:7" s="17" customFormat="1" ht="11.25" customHeight="1">
      <c r="A5" s="161" t="s">
        <v>90</v>
      </c>
      <c r="B5" s="161"/>
      <c r="C5" s="18"/>
      <c r="D5" s="18"/>
      <c r="E5" s="18"/>
      <c r="G5" s="161" t="s">
        <v>72</v>
      </c>
    </row>
    <row r="6" spans="1:5" s="32" customFormat="1" ht="11.25">
      <c r="A6" s="19"/>
      <c r="B6" s="19"/>
      <c r="C6" s="30"/>
      <c r="D6" s="31"/>
      <c r="E6" s="31"/>
    </row>
    <row r="7" spans="1:7" ht="15" customHeight="1">
      <c r="A7" s="162" t="s">
        <v>4</v>
      </c>
      <c r="B7" s="162" t="s">
        <v>5</v>
      </c>
      <c r="C7" s="162" t="s">
        <v>33</v>
      </c>
      <c r="D7" s="162" t="s">
        <v>34</v>
      </c>
      <c r="E7" s="162" t="s">
        <v>73</v>
      </c>
      <c r="F7" s="162" t="s">
        <v>7</v>
      </c>
      <c r="G7" s="162" t="s">
        <v>43</v>
      </c>
    </row>
    <row r="8" spans="1:7" ht="11.25">
      <c r="A8" s="72" t="s">
        <v>463</v>
      </c>
      <c r="B8" s="72" t="s">
        <v>464</v>
      </c>
      <c r="C8" s="77">
        <v>-435412.77</v>
      </c>
      <c r="D8" s="77">
        <v>-435412.77</v>
      </c>
      <c r="E8" s="77">
        <v>0</v>
      </c>
      <c r="F8" s="83"/>
      <c r="G8" s="80" t="s">
        <v>279</v>
      </c>
    </row>
    <row r="9" spans="1:7" ht="11.25">
      <c r="A9" s="72" t="s">
        <v>465</v>
      </c>
      <c r="B9" s="72" t="s">
        <v>466</v>
      </c>
      <c r="C9" s="77">
        <v>359704.07</v>
      </c>
      <c r="D9" s="77">
        <v>0</v>
      </c>
      <c r="E9" s="77">
        <v>-359704.07</v>
      </c>
      <c r="F9" s="77"/>
      <c r="G9" s="80" t="s">
        <v>279</v>
      </c>
    </row>
    <row r="10" spans="1:7" ht="11.25">
      <c r="A10" s="72"/>
      <c r="B10" s="72"/>
      <c r="C10" s="77"/>
      <c r="D10" s="77"/>
      <c r="E10" s="77"/>
      <c r="F10" s="80"/>
      <c r="G10" s="80"/>
    </row>
    <row r="11" spans="1:7" ht="11.25">
      <c r="A11" s="72"/>
      <c r="B11" s="72"/>
      <c r="C11" s="77"/>
      <c r="D11" s="77"/>
      <c r="E11" s="77"/>
      <c r="F11" s="80"/>
      <c r="G11" s="80"/>
    </row>
    <row r="12" spans="1:7" ht="12">
      <c r="A12" s="162"/>
      <c r="B12" s="161" t="s">
        <v>243</v>
      </c>
      <c r="C12" s="171">
        <v>0</v>
      </c>
      <c r="D12" s="171">
        <v>0</v>
      </c>
      <c r="E12" s="162">
        <v>0</v>
      </c>
      <c r="F12" s="162"/>
      <c r="G12" s="161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90" zoomScalePageLayoutView="0" workbookViewId="0" topLeftCell="A1">
      <selection activeCell="B27" sqref="B27"/>
    </sheetView>
  </sheetViews>
  <sheetFormatPr defaultColWidth="11.421875" defaultRowHeight="15"/>
  <cols>
    <col min="1" max="1" width="20.7109375" style="10" customWidth="1"/>
    <col min="2" max="2" width="50.7109375" style="10" customWidth="1"/>
    <col min="3" max="3" width="17.7109375" style="11" customWidth="1"/>
    <col min="4" max="5" width="17.7109375" style="76" customWidth="1"/>
    <col min="6" max="6" width="14.7109375" style="10" customWidth="1"/>
    <col min="7" max="16384" width="11.421875" style="10" customWidth="1"/>
  </cols>
  <sheetData>
    <row r="1" spans="1:6" s="7" customFormat="1" ht="12.75">
      <c r="A1" s="160" t="s">
        <v>1</v>
      </c>
      <c r="B1" s="2"/>
      <c r="C1" s="3"/>
      <c r="D1" s="4"/>
      <c r="E1" s="5"/>
      <c r="F1" s="6"/>
    </row>
    <row r="2" spans="1:5" s="7" customFormat="1" ht="12.75">
      <c r="A2" s="160" t="s">
        <v>146</v>
      </c>
      <c r="B2" s="2"/>
      <c r="C2" s="3"/>
      <c r="D2" s="4"/>
      <c r="E2" s="5"/>
    </row>
    <row r="3" spans="1:5" s="7" customFormat="1" ht="11.25">
      <c r="A3" s="134"/>
      <c r="B3" s="134"/>
      <c r="C3" s="8"/>
      <c r="D3" s="4"/>
      <c r="E3" s="5"/>
    </row>
    <row r="4" spans="1:5" s="7" customFormat="1" ht="11.25">
      <c r="A4" s="134"/>
      <c r="B4" s="134"/>
      <c r="C4" s="8"/>
      <c r="D4" s="4"/>
      <c r="E4" s="5"/>
    </row>
    <row r="5" spans="1:5" s="7" customFormat="1" ht="11.25" customHeight="1">
      <c r="A5" s="161" t="s">
        <v>92</v>
      </c>
      <c r="B5" s="162"/>
      <c r="C5" s="164"/>
      <c r="D5" s="165"/>
      <c r="E5" s="161" t="s">
        <v>3</v>
      </c>
    </row>
    <row r="6" spans="1:6" s="7" customFormat="1" ht="12">
      <c r="A6" s="166"/>
      <c r="B6" s="166"/>
      <c r="C6" s="167"/>
      <c r="D6" s="159"/>
      <c r="E6" s="165"/>
      <c r="F6" s="2"/>
    </row>
    <row r="7" spans="1:5" ht="15" customHeight="1">
      <c r="A7" s="162" t="s">
        <v>4</v>
      </c>
      <c r="B7" s="162" t="s">
        <v>5</v>
      </c>
      <c r="C7" s="162" t="s">
        <v>6</v>
      </c>
      <c r="D7" s="162" t="s">
        <v>7</v>
      </c>
      <c r="E7" s="162" t="s">
        <v>8</v>
      </c>
    </row>
    <row r="8" spans="1:5" ht="11.25" customHeight="1">
      <c r="A8" s="168" t="s">
        <v>281</v>
      </c>
      <c r="B8" s="168" t="s">
        <v>281</v>
      </c>
      <c r="C8" s="169"/>
      <c r="D8" s="170"/>
      <c r="E8" s="169"/>
    </row>
    <row r="9" spans="1:5" ht="11.25" customHeight="1">
      <c r="A9" s="168"/>
      <c r="B9" s="168"/>
      <c r="C9" s="169"/>
      <c r="D9" s="170"/>
      <c r="E9" s="169"/>
    </row>
    <row r="10" spans="1:5" ht="11.25" customHeight="1">
      <c r="A10" s="168"/>
      <c r="B10" s="168"/>
      <c r="C10" s="169"/>
      <c r="D10" s="170"/>
      <c r="E10" s="169"/>
    </row>
    <row r="11" spans="1:5" ht="11.25" customHeight="1">
      <c r="A11" s="168"/>
      <c r="B11" s="168"/>
      <c r="C11" s="169"/>
      <c r="D11" s="170"/>
      <c r="E11" s="169"/>
    </row>
    <row r="12" spans="1:5" ht="12">
      <c r="A12" s="162"/>
      <c r="B12" s="161" t="s">
        <v>175</v>
      </c>
      <c r="C12" s="171">
        <f>SUM(C8:C11)</f>
        <v>0</v>
      </c>
      <c r="D12" s="162"/>
      <c r="E12" s="162"/>
    </row>
    <row r="13" spans="1:5" ht="12">
      <c r="A13" s="172"/>
      <c r="B13" s="172"/>
      <c r="C13" s="173"/>
      <c r="D13" s="172"/>
      <c r="E13" s="173"/>
    </row>
    <row r="14" spans="1:5" ht="12">
      <c r="A14" s="172"/>
      <c r="B14" s="172"/>
      <c r="C14" s="173"/>
      <c r="D14" s="172"/>
      <c r="E14" s="173"/>
    </row>
    <row r="15" spans="1:5" ht="11.25" customHeight="1">
      <c r="A15" s="161" t="s">
        <v>157</v>
      </c>
      <c r="B15" s="161"/>
      <c r="C15" s="174"/>
      <c r="D15" s="161" t="s">
        <v>3</v>
      </c>
      <c r="E15" s="175"/>
    </row>
    <row r="16" spans="1:6" ht="12">
      <c r="A16" s="176"/>
      <c r="B16" s="176"/>
      <c r="C16" s="164"/>
      <c r="D16" s="177"/>
      <c r="E16" s="178"/>
      <c r="F16" s="7"/>
    </row>
    <row r="17" spans="1:5" ht="15" customHeight="1">
      <c r="A17" s="161" t="s">
        <v>4</v>
      </c>
      <c r="B17" s="161" t="s">
        <v>5</v>
      </c>
      <c r="C17" s="161" t="s">
        <v>6</v>
      </c>
      <c r="D17" s="161" t="s">
        <v>7</v>
      </c>
      <c r="E17" s="179"/>
    </row>
    <row r="18" spans="1:5" ht="11.25" customHeight="1">
      <c r="A18" s="168" t="s">
        <v>281</v>
      </c>
      <c r="B18" s="168" t="s">
        <v>281</v>
      </c>
      <c r="C18" s="182"/>
      <c r="D18" s="169"/>
      <c r="E18" s="183"/>
    </row>
    <row r="19" spans="1:5" ht="11.25" customHeight="1">
      <c r="A19" s="180"/>
      <c r="B19" s="181"/>
      <c r="C19" s="182"/>
      <c r="D19" s="169"/>
      <c r="E19" s="183"/>
    </row>
    <row r="20" spans="1:5" ht="11.25" customHeight="1">
      <c r="A20" s="180"/>
      <c r="B20" s="181"/>
      <c r="C20" s="182"/>
      <c r="D20" s="169"/>
      <c r="E20" s="183"/>
    </row>
    <row r="21" spans="1:5" ht="11.25" customHeight="1">
      <c r="A21" s="180"/>
      <c r="B21" s="181"/>
      <c r="C21" s="182"/>
      <c r="D21" s="169"/>
      <c r="E21" s="183"/>
    </row>
    <row r="22" spans="1:5" ht="12">
      <c r="A22" s="162"/>
      <c r="B22" s="161" t="s">
        <v>176</v>
      </c>
      <c r="C22" s="171">
        <f>SUM(C18:C21)</f>
        <v>0</v>
      </c>
      <c r="D22" s="162"/>
      <c r="E22" s="184"/>
    </row>
    <row r="23" spans="1:6" ht="12">
      <c r="A23" s="185"/>
      <c r="B23" s="185"/>
      <c r="C23" s="186"/>
      <c r="D23" s="185"/>
      <c r="E23" s="186"/>
      <c r="F23" s="7"/>
    </row>
    <row r="24" spans="1:6" ht="12">
      <c r="A24" s="185"/>
      <c r="B24" s="185"/>
      <c r="C24" s="186"/>
      <c r="D24" s="185"/>
      <c r="E24" s="186"/>
      <c r="F24" s="7"/>
    </row>
    <row r="25" spans="1:5" ht="11.25" customHeight="1">
      <c r="A25" s="161" t="s">
        <v>99</v>
      </c>
      <c r="B25" s="161"/>
      <c r="C25" s="174"/>
      <c r="D25" s="176"/>
      <c r="E25" s="161" t="s">
        <v>3</v>
      </c>
    </row>
    <row r="26" spans="1:6" ht="12">
      <c r="A26" s="176"/>
      <c r="B26" s="176"/>
      <c r="C26" s="164"/>
      <c r="D26" s="176"/>
      <c r="E26" s="164"/>
      <c r="F26" s="7"/>
    </row>
    <row r="27" spans="1:6" ht="15" customHeight="1">
      <c r="A27" s="161" t="s">
        <v>4</v>
      </c>
      <c r="B27" s="161" t="s">
        <v>5</v>
      </c>
      <c r="C27" s="161" t="s">
        <v>6</v>
      </c>
      <c r="D27" s="161" t="s">
        <v>7</v>
      </c>
      <c r="E27" s="161" t="s">
        <v>8</v>
      </c>
      <c r="F27" s="14"/>
    </row>
    <row r="28" spans="1:6" ht="16.5" customHeight="1">
      <c r="A28" s="168" t="s">
        <v>281</v>
      </c>
      <c r="B28" s="168" t="s">
        <v>281</v>
      </c>
      <c r="C28" s="182"/>
      <c r="D28" s="182"/>
      <c r="E28" s="169"/>
      <c r="F28" s="12"/>
    </row>
    <row r="29" spans="1:6" ht="12">
      <c r="A29" s="180"/>
      <c r="B29" s="181"/>
      <c r="C29" s="182"/>
      <c r="D29" s="182"/>
      <c r="E29" s="169"/>
      <c r="F29" s="12"/>
    </row>
    <row r="30" spans="1:6" ht="12">
      <c r="A30" s="180"/>
      <c r="B30" s="181"/>
      <c r="C30" s="182"/>
      <c r="D30" s="182"/>
      <c r="E30" s="169"/>
      <c r="F30" s="12"/>
    </row>
    <row r="31" spans="1:6" ht="12">
      <c r="A31" s="180"/>
      <c r="B31" s="181"/>
      <c r="C31" s="182"/>
      <c r="D31" s="182"/>
      <c r="E31" s="169"/>
      <c r="F31" s="12"/>
    </row>
    <row r="32" spans="1:6" ht="12">
      <c r="A32" s="162"/>
      <c r="B32" s="161" t="s">
        <v>177</v>
      </c>
      <c r="C32" s="171">
        <f>SUM(C28:C31)</f>
        <v>0</v>
      </c>
      <c r="D32" s="162"/>
      <c r="E32" s="162"/>
      <c r="F32" s="13"/>
    </row>
    <row r="33" spans="2:6" ht="12">
      <c r="B33" s="185"/>
      <c r="C33" s="186"/>
      <c r="D33" s="185"/>
      <c r="E33" s="186"/>
      <c r="F33" s="7"/>
    </row>
    <row r="34" spans="1:6" ht="12">
      <c r="A34" s="185"/>
      <c r="B34" s="185"/>
      <c r="C34" s="186"/>
      <c r="D34" s="185"/>
      <c r="E34" s="186"/>
      <c r="F34" s="7"/>
    </row>
    <row r="35" spans="1:5" ht="11.25" customHeight="1">
      <c r="A35" s="161" t="s">
        <v>100</v>
      </c>
      <c r="B35" s="161"/>
      <c r="C35" s="174"/>
      <c r="D35" s="176"/>
      <c r="E35" s="161" t="s">
        <v>3</v>
      </c>
    </row>
    <row r="36" spans="1:6" ht="12">
      <c r="A36" s="176"/>
      <c r="B36" s="176"/>
      <c r="C36" s="164"/>
      <c r="D36" s="176"/>
      <c r="E36" s="164"/>
      <c r="F36" s="7"/>
    </row>
    <row r="37" spans="1:6" ht="15" customHeight="1">
      <c r="A37" s="161" t="s">
        <v>4</v>
      </c>
      <c r="B37" s="161" t="s">
        <v>5</v>
      </c>
      <c r="C37" s="161" t="s">
        <v>6</v>
      </c>
      <c r="D37" s="161" t="s">
        <v>7</v>
      </c>
      <c r="E37" s="161" t="s">
        <v>8</v>
      </c>
      <c r="F37" s="14"/>
    </row>
    <row r="38" spans="1:6" ht="12">
      <c r="A38" s="168" t="s">
        <v>281</v>
      </c>
      <c r="B38" s="168" t="s">
        <v>281</v>
      </c>
      <c r="C38" s="169"/>
      <c r="D38" s="169"/>
      <c r="E38" s="169"/>
      <c r="F38" s="12"/>
    </row>
    <row r="39" spans="1:6" ht="12">
      <c r="A39" s="168"/>
      <c r="B39" s="168"/>
      <c r="C39" s="169"/>
      <c r="D39" s="169"/>
      <c r="E39" s="169"/>
      <c r="F39" s="12"/>
    </row>
    <row r="40" spans="1:6" ht="12">
      <c r="A40" s="168"/>
      <c r="B40" s="168"/>
      <c r="C40" s="169"/>
      <c r="D40" s="169"/>
      <c r="E40" s="169"/>
      <c r="F40" s="12"/>
    </row>
    <row r="41" spans="1:6" ht="12">
      <c r="A41" s="168"/>
      <c r="B41" s="168"/>
      <c r="C41" s="169"/>
      <c r="D41" s="169"/>
      <c r="E41" s="169"/>
      <c r="F41" s="12"/>
    </row>
    <row r="42" spans="1:6" ht="12">
      <c r="A42" s="162"/>
      <c r="B42" s="161" t="s">
        <v>178</v>
      </c>
      <c r="C42" s="171">
        <f>SUM(C38:C41)</f>
        <v>0</v>
      </c>
      <c r="D42" s="162"/>
      <c r="E42" s="162"/>
      <c r="F42" s="13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37 E27 E7"/>
    <dataValidation allowBlank="1" showInputMessage="1" showErrorMessage="1" prompt="Especificar el tipo de instrumento de inversión: Bondes, Petrobonos, Cetes, Mesa de dinero, etc." sqref="D37 D27 D7 D17"/>
    <dataValidation allowBlank="1" showInputMessage="1" showErrorMessage="1" prompt="Corresponde al nombre o descripción de la cuenta de acuerdo al Plan de Cuentas emitido por el CONAC." sqref="B37 B27 B7 B17"/>
    <dataValidation allowBlank="1" showInputMessage="1" showErrorMessage="1" prompt="Saldo final de la Información Financiera Trimestral que se presenta (trimestral: 1er, 2do, 3ro. o 4to.)." sqref="C37 C27 C7 C17"/>
    <dataValidation allowBlank="1" showInputMessage="1" showErrorMessage="1" prompt="Corresponde al número de la cuenta de acuerdo al Plan de Cuentas emitido por el CONAC (DOF 23/12/2015)." sqref="A37 A27 A7 A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C24" sqref="C24"/>
    </sheetView>
  </sheetViews>
  <sheetFormatPr defaultColWidth="15.00390625" defaultRowHeight="15"/>
  <cols>
    <col min="1" max="1" width="15.00390625" style="7" customWidth="1"/>
    <col min="2" max="2" width="35.421875" style="7" customWidth="1"/>
    <col min="3" max="5" width="15.00390625" style="8" customWidth="1"/>
    <col min="6" max="16384" width="15.00390625" style="7" customWidth="1"/>
  </cols>
  <sheetData>
    <row r="1" spans="1:6" s="17" customFormat="1" ht="12.75">
      <c r="A1" s="220" t="s">
        <v>1</v>
      </c>
      <c r="B1" s="25"/>
      <c r="C1" s="18"/>
      <c r="D1" s="18"/>
      <c r="E1" s="18"/>
      <c r="F1" s="6"/>
    </row>
    <row r="2" spans="1:5" s="17" customFormat="1" ht="12.75">
      <c r="A2" s="220" t="s">
        <v>0</v>
      </c>
      <c r="B2" s="25"/>
      <c r="C2" s="18"/>
      <c r="D2" s="18"/>
      <c r="E2" s="18"/>
    </row>
    <row r="3" spans="3:5" s="17" customFormat="1" ht="11.25">
      <c r="C3" s="18"/>
      <c r="D3" s="18"/>
      <c r="E3" s="18"/>
    </row>
    <row r="4" spans="3:5" s="17" customFormat="1" ht="11.25">
      <c r="C4" s="18"/>
      <c r="D4" s="18"/>
      <c r="E4" s="18"/>
    </row>
    <row r="5" spans="1:6" s="17" customFormat="1" ht="12">
      <c r="A5" s="161" t="s">
        <v>91</v>
      </c>
      <c r="B5" s="161"/>
      <c r="C5" s="18"/>
      <c r="D5" s="18"/>
      <c r="E5" s="18"/>
      <c r="F5" s="161" t="s">
        <v>74</v>
      </c>
    </row>
    <row r="6" spans="1:5" s="32" customFormat="1" ht="11.25">
      <c r="A6" s="19"/>
      <c r="B6" s="19"/>
      <c r="C6" s="30"/>
      <c r="D6" s="31"/>
      <c r="E6" s="31"/>
    </row>
    <row r="7" spans="1:6" ht="12">
      <c r="A7" s="162" t="s">
        <v>4</v>
      </c>
      <c r="B7" s="162" t="s">
        <v>5</v>
      </c>
      <c r="C7" s="162" t="s">
        <v>33</v>
      </c>
      <c r="D7" s="162" t="s">
        <v>34</v>
      </c>
      <c r="E7" s="162" t="s">
        <v>73</v>
      </c>
      <c r="F7" s="162" t="s">
        <v>43</v>
      </c>
    </row>
    <row r="8" spans="1:6" ht="15" customHeight="1">
      <c r="A8" s="72" t="s">
        <v>467</v>
      </c>
      <c r="B8" s="72" t="s">
        <v>469</v>
      </c>
      <c r="C8" s="77">
        <v>-253227.46</v>
      </c>
      <c r="D8" s="77">
        <v>-253227.46</v>
      </c>
      <c r="E8" s="77">
        <v>0</v>
      </c>
      <c r="F8" s="93" t="s">
        <v>244</v>
      </c>
    </row>
    <row r="9" spans="1:6" ht="22.5">
      <c r="A9" s="72" t="s">
        <v>467</v>
      </c>
      <c r="B9" s="72" t="s">
        <v>468</v>
      </c>
      <c r="C9" s="77">
        <v>0</v>
      </c>
      <c r="D9" s="77">
        <v>1889529</v>
      </c>
      <c r="E9" s="77">
        <v>1889529</v>
      </c>
      <c r="F9" s="93" t="s">
        <v>244</v>
      </c>
    </row>
    <row r="10" spans="1:6" ht="11.25">
      <c r="A10" s="72" t="s">
        <v>470</v>
      </c>
      <c r="B10" s="72" t="s">
        <v>471</v>
      </c>
      <c r="C10" s="77">
        <v>-418377.86</v>
      </c>
      <c r="D10" s="77">
        <v>-165150.4</v>
      </c>
      <c r="E10" s="77">
        <v>253227.46</v>
      </c>
      <c r="F10" s="93" t="s">
        <v>244</v>
      </c>
    </row>
    <row r="11" spans="1:6" s="134" customFormat="1" ht="11.25">
      <c r="A11" s="72" t="s">
        <v>472</v>
      </c>
      <c r="B11" s="72" t="s">
        <v>171</v>
      </c>
      <c r="C11" s="77">
        <v>-54242.76</v>
      </c>
      <c r="D11" s="77">
        <v>-54242.76</v>
      </c>
      <c r="E11" s="77">
        <v>0</v>
      </c>
      <c r="F11" s="93" t="s">
        <v>244</v>
      </c>
    </row>
    <row r="12" spans="1:6" ht="11.25">
      <c r="A12" s="72" t="s">
        <v>473</v>
      </c>
      <c r="B12" s="72" t="s">
        <v>474</v>
      </c>
      <c r="C12" s="77">
        <v>-85129.04</v>
      </c>
      <c r="D12" s="77">
        <v>-85129.04</v>
      </c>
      <c r="E12" s="77">
        <v>0</v>
      </c>
      <c r="F12" s="93" t="s">
        <v>244</v>
      </c>
    </row>
    <row r="13" spans="1:6" ht="11.25">
      <c r="A13" s="72" t="s">
        <v>475</v>
      </c>
      <c r="B13" s="72" t="s">
        <v>476</v>
      </c>
      <c r="C13" s="77">
        <v>-444945.82</v>
      </c>
      <c r="D13" s="77">
        <v>-440885.82</v>
      </c>
      <c r="E13" s="77">
        <v>4060</v>
      </c>
      <c r="F13" s="93" t="s">
        <v>244</v>
      </c>
    </row>
    <row r="14" spans="1:6" ht="11.25">
      <c r="A14" s="72" t="s">
        <v>477</v>
      </c>
      <c r="B14" s="72" t="s">
        <v>478</v>
      </c>
      <c r="C14" s="77">
        <v>0</v>
      </c>
      <c r="D14" s="77">
        <v>-230846.88</v>
      </c>
      <c r="E14" s="77">
        <v>-230846.88</v>
      </c>
      <c r="F14" s="93" t="s">
        <v>244</v>
      </c>
    </row>
    <row r="15" spans="1:6" ht="12">
      <c r="A15" s="162"/>
      <c r="B15" s="161" t="s">
        <v>245</v>
      </c>
      <c r="C15" s="234">
        <v>1373244.9</v>
      </c>
      <c r="D15" s="234">
        <v>1558220.67</v>
      </c>
      <c r="E15" s="234">
        <v>184975.77</v>
      </c>
      <c r="F15" s="162"/>
    </row>
  </sheetData>
  <sheetProtection/>
  <protectedRanges>
    <protectedRange sqref="F15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A8" sqref="A8:E16"/>
    </sheetView>
  </sheetViews>
  <sheetFormatPr defaultColWidth="11.421875" defaultRowHeight="15"/>
  <cols>
    <col min="1" max="1" width="11.8515625" style="74" customWidth="1"/>
    <col min="2" max="2" width="35.8515625" style="74" customWidth="1"/>
    <col min="3" max="3" width="12.28125" style="62" bestFit="1" customWidth="1"/>
    <col min="4" max="4" width="11.140625" style="62" bestFit="1" customWidth="1"/>
    <col min="5" max="5" width="15.28125" style="62" customWidth="1"/>
    <col min="6" max="16384" width="11.421875" style="7" customWidth="1"/>
  </cols>
  <sheetData>
    <row r="1" spans="1:5" s="17" customFormat="1" ht="12.75">
      <c r="A1" s="225" t="s">
        <v>1</v>
      </c>
      <c r="B1" s="25"/>
      <c r="C1" s="26"/>
      <c r="D1" s="26"/>
      <c r="E1" s="15"/>
    </row>
    <row r="2" spans="1:5" s="17" customFormat="1" ht="12.75">
      <c r="A2" s="225" t="s">
        <v>0</v>
      </c>
      <c r="B2" s="25"/>
      <c r="C2" s="26"/>
      <c r="D2" s="26"/>
      <c r="E2" s="26"/>
    </row>
    <row r="3" spans="3:5" s="17" customFormat="1" ht="11.25">
      <c r="C3" s="26"/>
      <c r="D3" s="26"/>
      <c r="E3" s="26"/>
    </row>
    <row r="4" spans="3:5" s="17" customFormat="1" ht="11.25">
      <c r="C4" s="26"/>
      <c r="D4" s="26"/>
      <c r="E4" s="26"/>
    </row>
    <row r="5" spans="1:5" s="17" customFormat="1" ht="11.25" customHeight="1">
      <c r="A5" s="161" t="s">
        <v>105</v>
      </c>
      <c r="B5" s="161"/>
      <c r="C5" s="26"/>
      <c r="D5" s="26"/>
      <c r="E5" s="161" t="s">
        <v>75</v>
      </c>
    </row>
    <row r="6" spans="1:5" s="32" customFormat="1" ht="11.25">
      <c r="A6" s="14"/>
      <c r="B6" s="14"/>
      <c r="C6" s="51"/>
      <c r="D6" s="52"/>
      <c r="E6" s="52"/>
    </row>
    <row r="7" spans="1:5" ht="15" customHeight="1">
      <c r="A7" s="162" t="s">
        <v>4</v>
      </c>
      <c r="B7" s="162" t="s">
        <v>5</v>
      </c>
      <c r="C7" s="162" t="s">
        <v>33</v>
      </c>
      <c r="D7" s="162" t="s">
        <v>34</v>
      </c>
      <c r="E7" s="162" t="s">
        <v>35</v>
      </c>
    </row>
    <row r="8" spans="1:5" ht="11.25">
      <c r="A8" s="80">
        <v>111100001</v>
      </c>
      <c r="B8" s="80" t="s">
        <v>479</v>
      </c>
      <c r="C8" s="77">
        <v>30862</v>
      </c>
      <c r="D8" s="77">
        <v>0</v>
      </c>
      <c r="E8" s="77">
        <v>-30862</v>
      </c>
    </row>
    <row r="9" spans="1:5" ht="11.25">
      <c r="A9" s="80">
        <v>111300001</v>
      </c>
      <c r="B9" s="80" t="s">
        <v>480</v>
      </c>
      <c r="C9" s="77">
        <v>65840.23</v>
      </c>
      <c r="D9" s="77">
        <v>169444.19</v>
      </c>
      <c r="E9" s="77">
        <v>103603.96</v>
      </c>
    </row>
    <row r="10" spans="1:5" ht="11.25">
      <c r="A10" s="80">
        <v>111300002</v>
      </c>
      <c r="B10" s="80" t="s">
        <v>481</v>
      </c>
      <c r="C10" s="77">
        <v>1272163.57</v>
      </c>
      <c r="D10" s="77">
        <v>0</v>
      </c>
      <c r="E10" s="77">
        <v>-1272163.57</v>
      </c>
    </row>
    <row r="11" spans="1:5" ht="11.25">
      <c r="A11" s="80">
        <v>111300004</v>
      </c>
      <c r="B11" s="80" t="s">
        <v>482</v>
      </c>
      <c r="C11" s="77">
        <v>-0.53</v>
      </c>
      <c r="D11" s="77">
        <v>-0.53</v>
      </c>
      <c r="E11" s="77">
        <v>0</v>
      </c>
    </row>
    <row r="12" spans="1:5" s="128" customFormat="1" ht="11.25">
      <c r="A12" s="80">
        <v>111300005</v>
      </c>
      <c r="B12" s="80" t="s">
        <v>483</v>
      </c>
      <c r="C12" s="77">
        <v>1261.57</v>
      </c>
      <c r="D12" s="77">
        <v>77888.42</v>
      </c>
      <c r="E12" s="77">
        <v>76626.85</v>
      </c>
    </row>
    <row r="13" spans="1:5" s="128" customFormat="1" ht="11.25">
      <c r="A13" s="80">
        <v>111300007</v>
      </c>
      <c r="B13" s="80" t="s">
        <v>484</v>
      </c>
      <c r="C13" s="77">
        <v>0</v>
      </c>
      <c r="D13" s="77">
        <v>1943336.4</v>
      </c>
      <c r="E13" s="77">
        <v>1943336.4</v>
      </c>
    </row>
    <row r="14" spans="1:5" s="10" customFormat="1" ht="22.5">
      <c r="A14" s="80">
        <v>111300008</v>
      </c>
      <c r="B14" s="80" t="s">
        <v>485</v>
      </c>
      <c r="C14" s="77">
        <v>0</v>
      </c>
      <c r="D14" s="77">
        <v>41658</v>
      </c>
      <c r="E14" s="77">
        <v>41658</v>
      </c>
    </row>
    <row r="15" spans="1:5" s="10" customFormat="1" ht="11.25">
      <c r="A15" s="80">
        <v>111300009</v>
      </c>
      <c r="B15" s="80" t="s">
        <v>486</v>
      </c>
      <c r="C15" s="77">
        <v>0</v>
      </c>
      <c r="D15" s="77">
        <v>43468.01</v>
      </c>
      <c r="E15" s="77">
        <v>43468.01</v>
      </c>
    </row>
    <row r="16" spans="1:5" ht="11.25">
      <c r="A16" s="80">
        <v>111300010</v>
      </c>
      <c r="B16" s="80" t="s">
        <v>487</v>
      </c>
      <c r="C16" s="77">
        <v>0</v>
      </c>
      <c r="D16" s="77">
        <v>72415.86</v>
      </c>
      <c r="E16" s="77">
        <v>72415.86</v>
      </c>
    </row>
    <row r="17" spans="1:5" ht="11.25">
      <c r="A17" s="235"/>
      <c r="B17" s="236"/>
      <c r="C17" s="237"/>
      <c r="D17" s="237"/>
      <c r="E17" s="237"/>
    </row>
    <row r="18" spans="1:5" ht="11.25">
      <c r="A18" s="235"/>
      <c r="B18" s="236"/>
      <c r="C18" s="237"/>
      <c r="D18" s="237"/>
      <c r="E18" s="237"/>
    </row>
    <row r="19" spans="1:5" ht="11.25">
      <c r="A19" s="235"/>
      <c r="B19" s="236"/>
      <c r="C19" s="237"/>
      <c r="D19" s="237"/>
      <c r="E19" s="237"/>
    </row>
    <row r="20" spans="1:5" ht="11.25">
      <c r="A20" s="235"/>
      <c r="B20" s="236"/>
      <c r="C20" s="237"/>
      <c r="D20" s="237"/>
      <c r="E20" s="237"/>
    </row>
    <row r="21" spans="1:5" ht="12">
      <c r="A21" s="162"/>
      <c r="B21" s="161" t="s">
        <v>245</v>
      </c>
      <c r="C21" s="238">
        <v>1371126.84</v>
      </c>
      <c r="D21" s="238">
        <v>169386.54</v>
      </c>
      <c r="E21" s="238">
        <v>-1201740.3</v>
      </c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E18" sqref="E18"/>
    </sheetView>
  </sheetViews>
  <sheetFormatPr defaultColWidth="11.421875" defaultRowHeight="15"/>
  <cols>
    <col min="1" max="1" width="20.7109375" style="74" customWidth="1"/>
    <col min="2" max="2" width="43.8515625" style="74" customWidth="1"/>
    <col min="3" max="3" width="10.8515625" style="62" bestFit="1" customWidth="1"/>
    <col min="4" max="4" width="14.421875" style="63" customWidth="1"/>
    <col min="5" max="16384" width="11.421875" style="7" customWidth="1"/>
  </cols>
  <sheetData>
    <row r="1" spans="1:4" s="17" customFormat="1" ht="12.75">
      <c r="A1" s="220" t="s">
        <v>1</v>
      </c>
      <c r="B1" s="25"/>
      <c r="C1" s="53"/>
      <c r="D1" s="54"/>
    </row>
    <row r="2" spans="1:4" s="17" customFormat="1" ht="12.75">
      <c r="A2" s="220" t="s">
        <v>0</v>
      </c>
      <c r="B2" s="25"/>
      <c r="C2" s="53"/>
      <c r="D2" s="55"/>
    </row>
    <row r="3" spans="1:4" s="17" customFormat="1" ht="11.25">
      <c r="A3" s="25"/>
      <c r="B3" s="25"/>
      <c r="C3" s="53"/>
      <c r="D3" s="55"/>
    </row>
    <row r="4" spans="3:4" s="17" customFormat="1" ht="11.25">
      <c r="C4" s="53"/>
      <c r="D4" s="55"/>
    </row>
    <row r="5" spans="1:4" s="17" customFormat="1" ht="11.25" customHeight="1">
      <c r="A5" s="161" t="s">
        <v>246</v>
      </c>
      <c r="B5" s="161"/>
      <c r="C5" s="53"/>
      <c r="D5" s="161" t="s">
        <v>76</v>
      </c>
    </row>
    <row r="6" spans="1:4" ht="11.25">
      <c r="A6" s="56"/>
      <c r="B6" s="56"/>
      <c r="C6" s="57"/>
      <c r="D6" s="58"/>
    </row>
    <row r="7" spans="1:4" ht="15" customHeight="1">
      <c r="A7" s="162" t="s">
        <v>4</v>
      </c>
      <c r="B7" s="162" t="s">
        <v>5</v>
      </c>
      <c r="C7" s="162" t="s">
        <v>35</v>
      </c>
      <c r="D7" s="162" t="s">
        <v>77</v>
      </c>
    </row>
    <row r="8" spans="1:4" ht="11.25">
      <c r="A8" s="143" t="s">
        <v>281</v>
      </c>
      <c r="B8" s="59" t="s">
        <v>281</v>
      </c>
      <c r="C8" s="230"/>
      <c r="D8" s="61"/>
    </row>
    <row r="9" spans="1:4" ht="11.25">
      <c r="A9" s="143"/>
      <c r="B9" s="59"/>
      <c r="C9" s="60"/>
      <c r="D9" s="61"/>
    </row>
    <row r="10" spans="1:4" s="128" customFormat="1" ht="11.25">
      <c r="A10" s="143"/>
      <c r="B10" s="59"/>
      <c r="C10" s="60"/>
      <c r="D10" s="61"/>
    </row>
    <row r="11" spans="1:4" s="128" customFormat="1" ht="11.25">
      <c r="A11" s="143"/>
      <c r="B11" s="59"/>
      <c r="C11" s="60"/>
      <c r="D11" s="61"/>
    </row>
    <row r="12" spans="1:4" s="128" customFormat="1" ht="12">
      <c r="A12" s="162"/>
      <c r="B12" s="161" t="s">
        <v>207</v>
      </c>
      <c r="C12" s="171">
        <f>SUM(C8:C11)</f>
        <v>0</v>
      </c>
      <c r="D12" s="171">
        <v>0</v>
      </c>
    </row>
    <row r="13" spans="1:4" s="128" customFormat="1" ht="11.25">
      <c r="A13" s="74"/>
      <c r="B13" s="74"/>
      <c r="C13" s="62"/>
      <c r="D13" s="63"/>
    </row>
    <row r="15" spans="1:4" ht="12">
      <c r="A15" s="161" t="s">
        <v>247</v>
      </c>
      <c r="B15" s="161"/>
      <c r="C15" s="53"/>
      <c r="D15" s="161" t="s">
        <v>76</v>
      </c>
    </row>
    <row r="16" spans="1:4" ht="11.25">
      <c r="A16" s="144"/>
      <c r="B16" s="56"/>
      <c r="C16" s="57"/>
      <c r="D16" s="58"/>
    </row>
    <row r="17" spans="1:4" ht="12">
      <c r="A17" s="162" t="s">
        <v>4</v>
      </c>
      <c r="B17" s="162" t="s">
        <v>5</v>
      </c>
      <c r="C17" s="162" t="s">
        <v>35</v>
      </c>
      <c r="D17" s="162" t="s">
        <v>77</v>
      </c>
    </row>
    <row r="18" spans="1:6" ht="11.25">
      <c r="A18" s="143">
        <v>124135151</v>
      </c>
      <c r="B18" s="59" t="s">
        <v>296</v>
      </c>
      <c r="C18" s="60">
        <v>-19274.01</v>
      </c>
      <c r="D18" s="61"/>
      <c r="F18" s="232"/>
    </row>
    <row r="19" spans="1:4" ht="11.25">
      <c r="A19" s="233">
        <v>124195191</v>
      </c>
      <c r="B19" s="59" t="s">
        <v>298</v>
      </c>
      <c r="C19" s="60">
        <v>1839.26</v>
      </c>
      <c r="D19" s="226">
        <v>0.0005</v>
      </c>
    </row>
    <row r="20" spans="1:4" s="134" customFormat="1" ht="11.25">
      <c r="A20" s="233">
        <v>124215211</v>
      </c>
      <c r="B20" s="59" t="s">
        <v>300</v>
      </c>
      <c r="C20" s="60">
        <v>7999</v>
      </c>
      <c r="D20" s="226">
        <v>0.0023</v>
      </c>
    </row>
    <row r="21" spans="1:4" s="134" customFormat="1" ht="11.25">
      <c r="A21" s="233">
        <v>124415411</v>
      </c>
      <c r="B21" s="59" t="s">
        <v>302</v>
      </c>
      <c r="C21" s="60">
        <v>27600</v>
      </c>
      <c r="D21" s="226">
        <v>0.008</v>
      </c>
    </row>
    <row r="22" spans="1:4" ht="11.25">
      <c r="A22" s="233"/>
      <c r="B22" s="59"/>
      <c r="C22" s="60"/>
      <c r="D22" s="226"/>
    </row>
    <row r="23" spans="1:4" ht="11.25">
      <c r="A23" s="227"/>
      <c r="B23" s="228"/>
      <c r="C23" s="229"/>
      <c r="D23" s="61"/>
    </row>
    <row r="24" spans="1:4" ht="12">
      <c r="A24" s="162"/>
      <c r="B24" s="161" t="s">
        <v>248</v>
      </c>
      <c r="C24" s="171">
        <f>SUM(C18:C23)</f>
        <v>18164.25</v>
      </c>
      <c r="D24" s="171">
        <f>SUM(D18:D23)</f>
        <v>0.0108</v>
      </c>
    </row>
  </sheetData>
  <sheetProtection/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17 D7"/>
    <dataValidation allowBlank="1" showInputMessage="1" showErrorMessage="1" prompt="Importe (saldo final) de las adquisiciones de bienes muebles e inmuebles efectuadas en el periodo al que corresponde la cuenta pública presentada." sqref="C17 C19"/>
    <dataValidation allowBlank="1" showInputMessage="1" showErrorMessage="1" prompt="Corresponde al nombre o descripción de la cuenta de acuerdo al Plan de Cuentas emitido por el CONAC." sqref="B17 B7 B19"/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17 A7 A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17" sqref="F17"/>
    </sheetView>
  </sheetViews>
  <sheetFormatPr defaultColWidth="11.421875" defaultRowHeight="15"/>
  <cols>
    <col min="2" max="2" width="51.140625" style="0" customWidth="1"/>
    <col min="4" max="4" width="13.8515625" style="0" customWidth="1"/>
  </cols>
  <sheetData>
    <row r="1" spans="1:4" ht="15">
      <c r="A1" s="220" t="s">
        <v>1</v>
      </c>
      <c r="B1" s="25"/>
      <c r="C1" s="53"/>
      <c r="D1" s="17"/>
    </row>
    <row r="2" spans="1:4" ht="15">
      <c r="A2" s="220" t="s">
        <v>0</v>
      </c>
      <c r="B2" s="25"/>
      <c r="C2" s="53"/>
      <c r="D2" s="17"/>
    </row>
    <row r="3" spans="1:4" ht="15">
      <c r="A3" s="25"/>
      <c r="B3" s="25"/>
      <c r="C3" s="53"/>
      <c r="D3" s="17"/>
    </row>
    <row r="4" spans="1:4" ht="15">
      <c r="A4" s="220" t="s">
        <v>172</v>
      </c>
      <c r="B4" s="25"/>
      <c r="C4" s="53"/>
      <c r="D4" s="17"/>
    </row>
    <row r="5" spans="1:4" ht="15">
      <c r="A5" s="17"/>
      <c r="B5" s="17"/>
      <c r="C5" s="53"/>
      <c r="D5" s="17"/>
    </row>
    <row r="6" spans="1:4" ht="15">
      <c r="A6" s="161" t="s">
        <v>249</v>
      </c>
      <c r="B6" s="161"/>
      <c r="C6" s="53"/>
      <c r="D6" s="161" t="s">
        <v>250</v>
      </c>
    </row>
    <row r="7" spans="1:4" ht="15">
      <c r="A7" s="56"/>
      <c r="B7" s="56"/>
      <c r="C7" s="57"/>
      <c r="D7" s="134"/>
    </row>
    <row r="8" spans="1:4" ht="27.75" customHeight="1">
      <c r="A8" s="162" t="s">
        <v>4</v>
      </c>
      <c r="B8" s="162" t="s">
        <v>5</v>
      </c>
      <c r="C8" s="162" t="s">
        <v>33</v>
      </c>
      <c r="D8" s="162" t="s">
        <v>34</v>
      </c>
    </row>
    <row r="9" spans="1:4" ht="15">
      <c r="A9" s="145">
        <v>5500</v>
      </c>
      <c r="B9" s="146" t="s">
        <v>251</v>
      </c>
      <c r="C9" s="147">
        <v>0</v>
      </c>
      <c r="D9" s="147">
        <v>386419.07</v>
      </c>
    </row>
    <row r="10" spans="1:4" ht="22.5">
      <c r="A10" s="149">
        <v>5510</v>
      </c>
      <c r="B10" s="150" t="s">
        <v>126</v>
      </c>
      <c r="C10" s="147">
        <v>0</v>
      </c>
      <c r="D10" s="147">
        <v>386419.07</v>
      </c>
    </row>
    <row r="11" spans="1:4" ht="15">
      <c r="A11" s="149">
        <v>5511</v>
      </c>
      <c r="B11" s="150" t="s">
        <v>252</v>
      </c>
      <c r="C11" s="147">
        <v>0</v>
      </c>
      <c r="D11" s="148">
        <v>0</v>
      </c>
    </row>
    <row r="12" spans="1:4" ht="15">
      <c r="A12" s="149">
        <v>5512</v>
      </c>
      <c r="B12" s="150" t="s">
        <v>253</v>
      </c>
      <c r="C12" s="147">
        <v>0</v>
      </c>
      <c r="D12" s="148">
        <v>0</v>
      </c>
    </row>
    <row r="13" spans="1:4" ht="15">
      <c r="A13" s="149">
        <v>5513</v>
      </c>
      <c r="B13" s="150" t="s">
        <v>254</v>
      </c>
      <c r="C13" s="147">
        <v>0</v>
      </c>
      <c r="D13" s="148">
        <v>0</v>
      </c>
    </row>
    <row r="14" spans="1:4" ht="15">
      <c r="A14" s="149">
        <v>5514</v>
      </c>
      <c r="B14" s="150" t="s">
        <v>255</v>
      </c>
      <c r="C14" s="147">
        <v>0</v>
      </c>
      <c r="D14" s="148">
        <v>0</v>
      </c>
    </row>
    <row r="15" spans="1:4" ht="15">
      <c r="A15" s="149">
        <v>5515</v>
      </c>
      <c r="B15" s="150" t="s">
        <v>256</v>
      </c>
      <c r="C15" s="147">
        <v>0</v>
      </c>
      <c r="D15" s="148">
        <v>25941.67</v>
      </c>
    </row>
    <row r="16" spans="1:4" ht="15">
      <c r="A16" s="149">
        <v>5516</v>
      </c>
      <c r="B16" s="150" t="s">
        <v>257</v>
      </c>
      <c r="C16" s="147">
        <v>0</v>
      </c>
      <c r="D16" s="148">
        <v>0</v>
      </c>
    </row>
    <row r="17" spans="1:4" ht="15">
      <c r="A17" s="149">
        <v>5517</v>
      </c>
      <c r="B17" s="150" t="s">
        <v>258</v>
      </c>
      <c r="C17" s="147">
        <v>0</v>
      </c>
      <c r="D17" s="148">
        <v>773.33</v>
      </c>
    </row>
    <row r="18" spans="1:4" ht="15">
      <c r="A18" s="149">
        <v>5518</v>
      </c>
      <c r="B18" s="150" t="s">
        <v>259</v>
      </c>
      <c r="C18" s="147">
        <v>0</v>
      </c>
      <c r="D18" s="148">
        <v>359704.07</v>
      </c>
    </row>
    <row r="19" spans="1:4" ht="15">
      <c r="A19" s="149">
        <v>5520</v>
      </c>
      <c r="B19" s="150" t="s">
        <v>127</v>
      </c>
      <c r="C19" s="147">
        <v>0</v>
      </c>
      <c r="D19" s="147">
        <v>0</v>
      </c>
    </row>
    <row r="20" spans="1:4" ht="15">
      <c r="A20" s="149">
        <v>5521</v>
      </c>
      <c r="B20" s="150" t="s">
        <v>260</v>
      </c>
      <c r="C20" s="147">
        <v>0</v>
      </c>
      <c r="D20" s="148">
        <v>0</v>
      </c>
    </row>
    <row r="21" spans="1:4" ht="15">
      <c r="A21" s="149">
        <v>5522</v>
      </c>
      <c r="B21" s="150" t="s">
        <v>261</v>
      </c>
      <c r="C21" s="147">
        <v>0</v>
      </c>
      <c r="D21" s="148">
        <v>0</v>
      </c>
    </row>
    <row r="22" spans="1:4" ht="15">
      <c r="A22" s="149">
        <v>5530</v>
      </c>
      <c r="B22" s="150" t="s">
        <v>128</v>
      </c>
      <c r="C22" s="147">
        <v>0</v>
      </c>
      <c r="D22" s="147">
        <v>0</v>
      </c>
    </row>
    <row r="23" spans="1:4" ht="15">
      <c r="A23" s="149">
        <v>5531</v>
      </c>
      <c r="B23" s="150" t="s">
        <v>262</v>
      </c>
      <c r="C23" s="147">
        <v>0</v>
      </c>
      <c r="D23" s="148">
        <v>0</v>
      </c>
    </row>
    <row r="24" spans="1:4" ht="15">
      <c r="A24" s="149">
        <v>5532</v>
      </c>
      <c r="B24" s="150" t="s">
        <v>263</v>
      </c>
      <c r="C24" s="147">
        <v>0</v>
      </c>
      <c r="D24" s="148">
        <v>0</v>
      </c>
    </row>
    <row r="25" spans="1:4" ht="15">
      <c r="A25" s="149">
        <v>5533</v>
      </c>
      <c r="B25" s="150" t="s">
        <v>264</v>
      </c>
      <c r="C25" s="147">
        <v>0</v>
      </c>
      <c r="D25" s="148">
        <v>0</v>
      </c>
    </row>
    <row r="26" spans="1:4" ht="22.5">
      <c r="A26" s="149">
        <v>5534</v>
      </c>
      <c r="B26" s="150" t="s">
        <v>265</v>
      </c>
      <c r="C26" s="147">
        <v>0</v>
      </c>
      <c r="D26" s="148">
        <v>0</v>
      </c>
    </row>
    <row r="27" spans="1:4" ht="15">
      <c r="A27" s="149">
        <v>5535</v>
      </c>
      <c r="B27" s="150" t="s">
        <v>266</v>
      </c>
      <c r="C27" s="147">
        <v>0</v>
      </c>
      <c r="D27" s="148">
        <v>0</v>
      </c>
    </row>
    <row r="28" spans="1:4" ht="22.5">
      <c r="A28" s="149">
        <v>5540</v>
      </c>
      <c r="B28" s="150" t="s">
        <v>129</v>
      </c>
      <c r="C28" s="147">
        <v>0</v>
      </c>
      <c r="D28" s="148">
        <v>0</v>
      </c>
    </row>
    <row r="29" spans="1:4" ht="22.5">
      <c r="A29" s="149">
        <v>5541</v>
      </c>
      <c r="B29" s="150" t="s">
        <v>129</v>
      </c>
      <c r="C29" s="147">
        <v>0</v>
      </c>
      <c r="D29" s="148">
        <v>0</v>
      </c>
    </row>
    <row r="30" spans="1:4" ht="15">
      <c r="A30" s="149">
        <v>5550</v>
      </c>
      <c r="B30" s="151" t="s">
        <v>130</v>
      </c>
      <c r="C30" s="147">
        <v>0</v>
      </c>
      <c r="D30" s="147">
        <v>0</v>
      </c>
    </row>
    <row r="31" spans="1:4" ht="15">
      <c r="A31" s="149">
        <v>5551</v>
      </c>
      <c r="B31" s="151" t="s">
        <v>130</v>
      </c>
      <c r="C31" s="147">
        <v>0</v>
      </c>
      <c r="D31" s="148">
        <v>0</v>
      </c>
    </row>
    <row r="32" spans="1:4" ht="15">
      <c r="A32" s="149">
        <v>5590</v>
      </c>
      <c r="B32" s="151" t="s">
        <v>150</v>
      </c>
      <c r="C32" s="147">
        <v>0</v>
      </c>
      <c r="D32" s="147">
        <v>0</v>
      </c>
    </row>
    <row r="33" spans="1:4" ht="15">
      <c r="A33" s="149">
        <v>5591</v>
      </c>
      <c r="B33" s="151" t="s">
        <v>267</v>
      </c>
      <c r="C33" s="147">
        <v>0</v>
      </c>
      <c r="D33" s="148">
        <v>0</v>
      </c>
    </row>
    <row r="34" spans="1:4" ht="15">
      <c r="A34" s="149">
        <v>5592</v>
      </c>
      <c r="B34" s="151" t="s">
        <v>268</v>
      </c>
      <c r="C34" s="147">
        <v>0</v>
      </c>
      <c r="D34" s="148">
        <v>0</v>
      </c>
    </row>
    <row r="35" spans="1:4" ht="15">
      <c r="A35" s="149">
        <v>5593</v>
      </c>
      <c r="B35" s="151" t="s">
        <v>269</v>
      </c>
      <c r="C35" s="147">
        <v>0</v>
      </c>
      <c r="D35" s="148">
        <v>0</v>
      </c>
    </row>
    <row r="36" spans="1:4" ht="15">
      <c r="A36" s="149">
        <v>5594</v>
      </c>
      <c r="B36" s="151" t="s">
        <v>270</v>
      </c>
      <c r="C36" s="147">
        <v>0</v>
      </c>
      <c r="D36" s="148">
        <v>0</v>
      </c>
    </row>
    <row r="37" spans="1:4" ht="15">
      <c r="A37" s="149">
        <v>5595</v>
      </c>
      <c r="B37" s="151" t="s">
        <v>271</v>
      </c>
      <c r="C37" s="147">
        <v>0</v>
      </c>
      <c r="D37" s="148">
        <v>0</v>
      </c>
    </row>
    <row r="38" spans="1:4" ht="15">
      <c r="A38" s="149">
        <v>5596</v>
      </c>
      <c r="B38" s="151" t="s">
        <v>272</v>
      </c>
      <c r="C38" s="147">
        <v>0</v>
      </c>
      <c r="D38" s="148">
        <v>0</v>
      </c>
    </row>
    <row r="39" spans="1:4" ht="15">
      <c r="A39" s="149">
        <v>5597</v>
      </c>
      <c r="B39" s="151" t="s">
        <v>273</v>
      </c>
      <c r="C39" s="147">
        <v>0</v>
      </c>
      <c r="D39" s="148">
        <v>0</v>
      </c>
    </row>
    <row r="40" spans="1:4" ht="15">
      <c r="A40" s="149">
        <v>5599</v>
      </c>
      <c r="B40" s="151" t="s">
        <v>274</v>
      </c>
      <c r="C40" s="147">
        <v>0</v>
      </c>
      <c r="D40" s="148">
        <v>0</v>
      </c>
    </row>
    <row r="41" spans="1:4" ht="15">
      <c r="A41" s="145">
        <v>5600</v>
      </c>
      <c r="B41" s="152" t="s">
        <v>275</v>
      </c>
      <c r="C41" s="147">
        <v>0</v>
      </c>
      <c r="D41" s="147">
        <v>0</v>
      </c>
    </row>
    <row r="42" spans="1:4" ht="15">
      <c r="A42" s="149">
        <v>5610</v>
      </c>
      <c r="B42" s="151" t="s">
        <v>276</v>
      </c>
      <c r="C42" s="147">
        <v>0</v>
      </c>
      <c r="D42" s="147">
        <v>0</v>
      </c>
    </row>
    <row r="43" spans="1:4" ht="15">
      <c r="A43" s="153">
        <v>5611</v>
      </c>
      <c r="B43" s="154" t="s">
        <v>277</v>
      </c>
      <c r="C43" s="155">
        <v>0</v>
      </c>
      <c r="D43" s="156">
        <v>0</v>
      </c>
    </row>
  </sheetData>
  <sheetProtection/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20.7109375" style="98" customWidth="1"/>
    <col min="2" max="2" width="50.7109375" style="98" customWidth="1"/>
    <col min="3" max="3" width="17.7109375" style="98" customWidth="1"/>
    <col min="4" max="16384" width="11.421875" style="98" customWidth="1"/>
  </cols>
  <sheetData>
    <row r="1" spans="1:3" ht="12.75">
      <c r="A1" s="220" t="s">
        <v>1</v>
      </c>
      <c r="B1" s="134"/>
      <c r="C1" s="134"/>
    </row>
    <row r="2" spans="1:3" ht="11.25">
      <c r="A2" s="25"/>
      <c r="B2" s="134"/>
      <c r="C2" s="134"/>
    </row>
    <row r="3" spans="1:3" s="123" customFormat="1" ht="11.25">
      <c r="A3" s="25"/>
      <c r="B3" s="134"/>
      <c r="C3" s="134"/>
    </row>
    <row r="4" spans="1:3" ht="11.25">
      <c r="A4" s="25"/>
      <c r="B4" s="134"/>
      <c r="C4" s="134"/>
    </row>
    <row r="5" spans="1:3" ht="11.25" customHeight="1">
      <c r="A5" s="161" t="s">
        <v>144</v>
      </c>
      <c r="B5" s="161"/>
      <c r="C5" s="161" t="s">
        <v>159</v>
      </c>
    </row>
    <row r="6" spans="1:3" ht="11.25">
      <c r="A6" s="124"/>
      <c r="B6" s="124"/>
      <c r="C6" s="125"/>
    </row>
    <row r="7" spans="1:3" ht="15" customHeight="1">
      <c r="A7" s="162" t="s">
        <v>4</v>
      </c>
      <c r="B7" s="162" t="s">
        <v>5</v>
      </c>
      <c r="C7" s="162" t="s">
        <v>12</v>
      </c>
    </row>
    <row r="8" spans="1:3" ht="11.25">
      <c r="A8" s="112">
        <v>900001</v>
      </c>
      <c r="B8" s="99" t="s">
        <v>132</v>
      </c>
      <c r="C8" s="103">
        <v>6353950.49</v>
      </c>
    </row>
    <row r="9" spans="1:3" ht="11.25">
      <c r="A9" s="112">
        <v>900002</v>
      </c>
      <c r="B9" s="100" t="s">
        <v>133</v>
      </c>
      <c r="C9" s="103">
        <f>SUM(C10:C14)</f>
        <v>191.08</v>
      </c>
    </row>
    <row r="10" spans="1:3" ht="11.25">
      <c r="A10" s="110">
        <v>4320</v>
      </c>
      <c r="B10" s="101" t="s">
        <v>134</v>
      </c>
      <c r="C10" s="104">
        <v>0</v>
      </c>
    </row>
    <row r="11" spans="1:3" ht="22.5">
      <c r="A11" s="110">
        <v>4330</v>
      </c>
      <c r="B11" s="101" t="s">
        <v>135</v>
      </c>
      <c r="C11" s="104">
        <v>0</v>
      </c>
    </row>
    <row r="12" spans="1:3" ht="11.25">
      <c r="A12" s="110">
        <v>4340</v>
      </c>
      <c r="B12" s="101" t="s">
        <v>136</v>
      </c>
      <c r="C12" s="104">
        <v>0</v>
      </c>
    </row>
    <row r="13" spans="1:3" ht="11.25">
      <c r="A13" s="110">
        <v>4399</v>
      </c>
      <c r="B13" s="101" t="s">
        <v>137</v>
      </c>
      <c r="C13" s="104">
        <v>0</v>
      </c>
    </row>
    <row r="14" spans="1:3" ht="11.25">
      <c r="A14" s="111">
        <v>4400</v>
      </c>
      <c r="B14" s="101" t="s">
        <v>138</v>
      </c>
      <c r="C14" s="104">
        <v>191.08</v>
      </c>
    </row>
    <row r="15" spans="1:3" ht="11.25">
      <c r="A15" s="112">
        <v>900003</v>
      </c>
      <c r="B15" s="100" t="s">
        <v>139</v>
      </c>
      <c r="C15" s="103">
        <f>SUM(C16:C19)</f>
        <v>0</v>
      </c>
    </row>
    <row r="16" spans="1:3" ht="11.25">
      <c r="A16" s="113">
        <v>52</v>
      </c>
      <c r="B16" s="101" t="s">
        <v>140</v>
      </c>
      <c r="C16" s="104">
        <v>0</v>
      </c>
    </row>
    <row r="17" spans="1:3" ht="11.25">
      <c r="A17" s="113">
        <v>62</v>
      </c>
      <c r="B17" s="101" t="s">
        <v>141</v>
      </c>
      <c r="C17" s="104">
        <v>0</v>
      </c>
    </row>
    <row r="18" spans="1:3" ht="11.25">
      <c r="A18" s="116" t="s">
        <v>153</v>
      </c>
      <c r="B18" s="101" t="s">
        <v>142</v>
      </c>
      <c r="C18" s="104">
        <v>0</v>
      </c>
    </row>
    <row r="19" spans="1:3" ht="11.25">
      <c r="A19" s="111">
        <v>4500</v>
      </c>
      <c r="B19" s="102" t="s">
        <v>148</v>
      </c>
      <c r="C19" s="104">
        <v>0</v>
      </c>
    </row>
    <row r="20" spans="1:3" ht="12">
      <c r="A20" s="162">
        <v>900004</v>
      </c>
      <c r="B20" s="161" t="s">
        <v>143</v>
      </c>
      <c r="C20" s="171">
        <f>+C8+C9-C15</f>
        <v>6354141.57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7">
      <selection activeCell="C28" sqref="C28"/>
    </sheetView>
  </sheetViews>
  <sheetFormatPr defaultColWidth="11.421875" defaultRowHeight="15"/>
  <cols>
    <col min="1" max="1" width="20.7109375" style="98" customWidth="1"/>
    <col min="2" max="2" width="50.7109375" style="98" customWidth="1"/>
    <col min="3" max="3" width="17.7109375" style="8" customWidth="1"/>
    <col min="4" max="16384" width="11.421875" style="98" customWidth="1"/>
  </cols>
  <sheetData>
    <row r="1" spans="1:2" ht="12.75">
      <c r="A1" s="220" t="s">
        <v>1</v>
      </c>
      <c r="B1" s="134"/>
    </row>
    <row r="2" spans="1:2" ht="11.25">
      <c r="A2" s="25"/>
      <c r="B2" s="134"/>
    </row>
    <row r="3" spans="1:3" s="123" customFormat="1" ht="11.25">
      <c r="A3" s="25"/>
      <c r="B3" s="134"/>
      <c r="C3" s="8"/>
    </row>
    <row r="4" spans="1:2" ht="11.25">
      <c r="A4" s="25"/>
      <c r="B4" s="134"/>
    </row>
    <row r="5" spans="1:3" ht="11.25" customHeight="1">
      <c r="A5" s="161" t="s">
        <v>145</v>
      </c>
      <c r="B5" s="161"/>
      <c r="C5" s="161" t="s">
        <v>160</v>
      </c>
    </row>
    <row r="6" spans="1:3" ht="11.25" customHeight="1">
      <c r="A6" s="124"/>
      <c r="B6" s="125"/>
      <c r="C6" s="126"/>
    </row>
    <row r="7" spans="1:3" ht="15" customHeight="1">
      <c r="A7" s="162" t="s">
        <v>4</v>
      </c>
      <c r="B7" s="162" t="s">
        <v>5</v>
      </c>
      <c r="C7" s="162" t="s">
        <v>12</v>
      </c>
    </row>
    <row r="8" spans="1:3" ht="11.25">
      <c r="A8" s="115">
        <v>900001</v>
      </c>
      <c r="B8" s="106" t="s">
        <v>109</v>
      </c>
      <c r="C8" s="109">
        <v>4332848.59</v>
      </c>
    </row>
    <row r="9" spans="1:3" ht="11.25">
      <c r="A9" s="115">
        <v>900002</v>
      </c>
      <c r="B9" s="106" t="s">
        <v>110</v>
      </c>
      <c r="C9" s="109">
        <f>SUM(C10:C26)</f>
        <v>49937.25</v>
      </c>
    </row>
    <row r="10" spans="1:3" ht="11.25">
      <c r="A10" s="110">
        <v>5100</v>
      </c>
      <c r="B10" s="107" t="s">
        <v>111</v>
      </c>
      <c r="C10" s="105">
        <v>0</v>
      </c>
    </row>
    <row r="11" spans="1:3" ht="11.25">
      <c r="A11" s="110">
        <v>5200</v>
      </c>
      <c r="B11" s="107" t="s">
        <v>112</v>
      </c>
      <c r="C11" s="105">
        <v>22337.25</v>
      </c>
    </row>
    <row r="12" spans="1:5" ht="11.25">
      <c r="A12" s="110">
        <v>5300</v>
      </c>
      <c r="B12" s="107" t="s">
        <v>113</v>
      </c>
      <c r="C12" s="105">
        <v>0</v>
      </c>
      <c r="E12" s="8"/>
    </row>
    <row r="13" spans="1:3" ht="11.25">
      <c r="A13" s="110">
        <v>5400</v>
      </c>
      <c r="B13" s="107" t="s">
        <v>114</v>
      </c>
      <c r="C13" s="105">
        <v>27600</v>
      </c>
    </row>
    <row r="14" spans="1:3" ht="11.25">
      <c r="A14" s="110">
        <v>5500</v>
      </c>
      <c r="B14" s="107" t="s">
        <v>115</v>
      </c>
      <c r="C14" s="105">
        <v>0</v>
      </c>
    </row>
    <row r="15" spans="1:3" ht="11.25">
      <c r="A15" s="110">
        <v>5600</v>
      </c>
      <c r="B15" s="107" t="s">
        <v>116</v>
      </c>
      <c r="C15" s="105">
        <v>0</v>
      </c>
    </row>
    <row r="16" spans="1:3" ht="11.25">
      <c r="A16" s="110">
        <v>5700</v>
      </c>
      <c r="B16" s="107" t="s">
        <v>117</v>
      </c>
      <c r="C16" s="105">
        <v>0</v>
      </c>
    </row>
    <row r="17" spans="1:3" ht="11.25">
      <c r="A17" s="110" t="s">
        <v>158</v>
      </c>
      <c r="B17" s="107" t="s">
        <v>118</v>
      </c>
      <c r="C17" s="105">
        <v>0</v>
      </c>
    </row>
    <row r="18" spans="1:3" ht="11.25">
      <c r="A18" s="110">
        <v>5900</v>
      </c>
      <c r="B18" s="107" t="s">
        <v>119</v>
      </c>
      <c r="C18" s="105">
        <v>0</v>
      </c>
    </row>
    <row r="19" spans="1:3" ht="11.25">
      <c r="A19" s="113">
        <v>6200</v>
      </c>
      <c r="B19" s="107" t="s">
        <v>120</v>
      </c>
      <c r="C19" s="105">
        <v>0</v>
      </c>
    </row>
    <row r="20" spans="1:3" ht="11.25">
      <c r="A20" s="113">
        <v>7200</v>
      </c>
      <c r="B20" s="107" t="s">
        <v>121</v>
      </c>
      <c r="C20" s="105">
        <v>0</v>
      </c>
    </row>
    <row r="21" spans="1:3" ht="11.25">
      <c r="A21" s="113">
        <v>7300</v>
      </c>
      <c r="B21" s="107" t="s">
        <v>122</v>
      </c>
      <c r="C21" s="105">
        <v>0</v>
      </c>
    </row>
    <row r="22" spans="1:3" ht="11.25">
      <c r="A22" s="113">
        <v>7500</v>
      </c>
      <c r="B22" s="107" t="s">
        <v>123</v>
      </c>
      <c r="C22" s="105">
        <v>0</v>
      </c>
    </row>
    <row r="23" spans="1:3" ht="11.25">
      <c r="A23" s="113">
        <v>7900</v>
      </c>
      <c r="B23" s="107" t="s">
        <v>124</v>
      </c>
      <c r="C23" s="105">
        <v>0</v>
      </c>
    </row>
    <row r="24" spans="1:3" ht="11.25">
      <c r="A24" s="113">
        <v>9100</v>
      </c>
      <c r="B24" s="107" t="s">
        <v>147</v>
      </c>
      <c r="C24" s="105">
        <v>0</v>
      </c>
    </row>
    <row r="25" spans="1:3" ht="11.25">
      <c r="A25" s="113">
        <v>9900</v>
      </c>
      <c r="B25" s="107" t="s">
        <v>125</v>
      </c>
      <c r="C25" s="105">
        <v>0</v>
      </c>
    </row>
    <row r="26" spans="1:3" ht="11.25">
      <c r="A26" s="113">
        <v>7400</v>
      </c>
      <c r="B26" s="108" t="s">
        <v>149</v>
      </c>
      <c r="C26" s="105">
        <v>0</v>
      </c>
    </row>
    <row r="27" spans="1:3" ht="11.25">
      <c r="A27" s="115">
        <v>900003</v>
      </c>
      <c r="B27" s="106" t="s">
        <v>152</v>
      </c>
      <c r="C27" s="109">
        <f>SUM(C28:C34)</f>
        <v>0</v>
      </c>
    </row>
    <row r="28" spans="1:3" ht="22.5">
      <c r="A28" s="110">
        <v>5510</v>
      </c>
      <c r="B28" s="107" t="s">
        <v>126</v>
      </c>
      <c r="C28" s="105">
        <v>0</v>
      </c>
    </row>
    <row r="29" spans="1:3" ht="11.25">
      <c r="A29" s="110">
        <v>5520</v>
      </c>
      <c r="B29" s="107" t="s">
        <v>127</v>
      </c>
      <c r="C29" s="105">
        <v>0</v>
      </c>
    </row>
    <row r="30" spans="1:3" ht="11.25">
      <c r="A30" s="110">
        <v>5530</v>
      </c>
      <c r="B30" s="107" t="s">
        <v>128</v>
      </c>
      <c r="C30" s="105">
        <v>0</v>
      </c>
    </row>
    <row r="31" spans="1:3" ht="22.5">
      <c r="A31" s="110">
        <v>5540</v>
      </c>
      <c r="B31" s="107" t="s">
        <v>129</v>
      </c>
      <c r="C31" s="105">
        <v>0</v>
      </c>
    </row>
    <row r="32" spans="1:3" ht="11.25">
      <c r="A32" s="110">
        <v>5550</v>
      </c>
      <c r="B32" s="107" t="s">
        <v>130</v>
      </c>
      <c r="C32" s="105">
        <v>0</v>
      </c>
    </row>
    <row r="33" spans="1:3" ht="11.25">
      <c r="A33" s="110">
        <v>5590</v>
      </c>
      <c r="B33" s="107" t="s">
        <v>150</v>
      </c>
      <c r="C33" s="105">
        <v>0</v>
      </c>
    </row>
    <row r="34" spans="1:3" ht="11.25">
      <c r="A34" s="110">
        <v>5600</v>
      </c>
      <c r="B34" s="108" t="s">
        <v>151</v>
      </c>
      <c r="C34" s="105">
        <v>0</v>
      </c>
    </row>
    <row r="35" spans="1:3" ht="12">
      <c r="A35" s="162">
        <v>900004</v>
      </c>
      <c r="B35" s="161" t="s">
        <v>131</v>
      </c>
      <c r="C35" s="171">
        <f>+C8-C9+C27</f>
        <v>4282911.34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D22" sqref="D22"/>
    </sheetView>
  </sheetViews>
  <sheetFormatPr defaultColWidth="11.421875" defaultRowHeight="15"/>
  <cols>
    <col min="1" max="1" width="17.57421875" style="7" customWidth="1"/>
    <col min="2" max="2" width="32.28125" style="7" customWidth="1"/>
    <col min="3" max="3" width="11.8515625" style="8" customWidth="1"/>
    <col min="4" max="4" width="9.8515625" style="8" bestFit="1" customWidth="1"/>
    <col min="5" max="5" width="4.421875" style="8" bestFit="1" customWidth="1"/>
    <col min="6" max="6" width="6.57421875" style="8" customWidth="1"/>
    <col min="7" max="7" width="17.140625" style="7" customWidth="1"/>
    <col min="8" max="8" width="11.421875" style="7" customWidth="1"/>
    <col min="9" max="16384" width="11.421875" style="7" customWidth="1"/>
  </cols>
  <sheetData>
    <row r="1" spans="1:7" ht="12.75">
      <c r="A1" s="160" t="s">
        <v>1</v>
      </c>
      <c r="B1" s="2"/>
      <c r="G1" s="15"/>
    </row>
    <row r="2" spans="1:7" ht="12.75">
      <c r="A2" s="160" t="s">
        <v>146</v>
      </c>
      <c r="B2" s="2"/>
      <c r="C2" s="11"/>
      <c r="D2" s="11"/>
      <c r="G2" s="8"/>
    </row>
    <row r="3" spans="1:7" ht="11.25">
      <c r="A3" s="134"/>
      <c r="B3" s="2"/>
      <c r="C3" s="11"/>
      <c r="D3" s="11"/>
      <c r="G3" s="8"/>
    </row>
    <row r="4" spans="1:7" ht="12">
      <c r="A4" s="176"/>
      <c r="B4" s="176"/>
      <c r="C4" s="164"/>
      <c r="D4" s="164"/>
      <c r="E4" s="164"/>
      <c r="F4" s="164"/>
      <c r="G4" s="164"/>
    </row>
    <row r="5" spans="1:7" s="16" customFormat="1" ht="11.25" customHeight="1">
      <c r="A5" s="161" t="s">
        <v>93</v>
      </c>
      <c r="B5" s="161"/>
      <c r="C5" s="187"/>
      <c r="D5" s="187"/>
      <c r="E5" s="164"/>
      <c r="F5" s="164"/>
      <c r="G5" s="161" t="s">
        <v>9</v>
      </c>
    </row>
    <row r="6" spans="1:7" ht="12">
      <c r="A6" s="166"/>
      <c r="B6" s="166"/>
      <c r="C6" s="165"/>
      <c r="D6" s="165"/>
      <c r="E6" s="165"/>
      <c r="F6" s="165"/>
      <c r="G6" s="165"/>
    </row>
    <row r="7" spans="1:7" ht="15" customHeight="1">
      <c r="A7" s="162" t="s">
        <v>4</v>
      </c>
      <c r="B7" s="162" t="s">
        <v>5</v>
      </c>
      <c r="C7" s="162" t="s">
        <v>6</v>
      </c>
      <c r="D7" s="162">
        <v>2015</v>
      </c>
      <c r="E7" s="162" t="s">
        <v>154</v>
      </c>
      <c r="F7" s="162" t="s">
        <v>107</v>
      </c>
      <c r="G7" s="162" t="s">
        <v>10</v>
      </c>
    </row>
    <row r="8" spans="1:7" ht="12">
      <c r="A8" s="72" t="s">
        <v>281</v>
      </c>
      <c r="B8" s="72" t="s">
        <v>281</v>
      </c>
      <c r="C8" s="188"/>
      <c r="D8" s="188"/>
      <c r="E8" s="188"/>
      <c r="F8" s="188"/>
      <c r="G8" s="188"/>
    </row>
    <row r="9" spans="1:7" ht="12">
      <c r="A9" s="180"/>
      <c r="B9" s="180"/>
      <c r="C9" s="188"/>
      <c r="D9" s="188"/>
      <c r="E9" s="188"/>
      <c r="F9" s="188"/>
      <c r="G9" s="188"/>
    </row>
    <row r="10" spans="1:7" ht="12">
      <c r="A10" s="180"/>
      <c r="B10" s="180"/>
      <c r="C10" s="188"/>
      <c r="D10" s="188"/>
      <c r="E10" s="188"/>
      <c r="F10" s="188"/>
      <c r="G10" s="188"/>
    </row>
    <row r="11" spans="1:7" ht="12">
      <c r="A11" s="162"/>
      <c r="B11" s="161" t="s">
        <v>179</v>
      </c>
      <c r="C11" s="171">
        <f>SUM(C8:C10)</f>
        <v>0</v>
      </c>
      <c r="D11" s="171">
        <f>SUM(D8:D10)</f>
        <v>0</v>
      </c>
      <c r="E11" s="171">
        <f>SUM(E8:E10)</f>
        <v>0</v>
      </c>
      <c r="F11" s="171">
        <f>SUM(F8:F10)</f>
        <v>0</v>
      </c>
      <c r="G11" s="171">
        <f>SUM(G8:G10)</f>
        <v>0</v>
      </c>
    </row>
    <row r="12" spans="1:7" ht="12">
      <c r="A12" s="185"/>
      <c r="B12" s="185"/>
      <c r="C12" s="186"/>
      <c r="D12" s="186"/>
      <c r="E12" s="186"/>
      <c r="F12" s="186"/>
      <c r="G12" s="186"/>
    </row>
    <row r="13" spans="1:7" ht="12">
      <c r="A13" s="185"/>
      <c r="B13" s="185"/>
      <c r="C13" s="186"/>
      <c r="D13" s="186"/>
      <c r="E13" s="186"/>
      <c r="F13" s="186"/>
      <c r="G13" s="186"/>
    </row>
    <row r="14" spans="1:7" s="16" customFormat="1" ht="11.25" customHeight="1">
      <c r="A14" s="161" t="s">
        <v>101</v>
      </c>
      <c r="B14" s="161"/>
      <c r="C14" s="187"/>
      <c r="D14" s="187"/>
      <c r="E14" s="164"/>
      <c r="F14" s="164"/>
      <c r="G14" s="161" t="s">
        <v>9</v>
      </c>
    </row>
    <row r="15" spans="1:7" ht="12">
      <c r="A15" s="166"/>
      <c r="B15" s="166"/>
      <c r="C15" s="165"/>
      <c r="D15" s="165"/>
      <c r="E15" s="165"/>
      <c r="F15" s="165"/>
      <c r="G15" s="165"/>
    </row>
    <row r="16" spans="1:7" ht="15" customHeight="1">
      <c r="A16" s="162" t="s">
        <v>4</v>
      </c>
      <c r="B16" s="162" t="s">
        <v>5</v>
      </c>
      <c r="C16" s="162" t="s">
        <v>6</v>
      </c>
      <c r="D16" s="162">
        <v>2015</v>
      </c>
      <c r="E16" s="162" t="s">
        <v>154</v>
      </c>
      <c r="F16" s="162" t="s">
        <v>107</v>
      </c>
      <c r="G16" s="162" t="s">
        <v>10</v>
      </c>
    </row>
    <row r="17" spans="1:7" ht="11.25">
      <c r="A17" s="72" t="s">
        <v>282</v>
      </c>
      <c r="B17" s="72" t="s">
        <v>283</v>
      </c>
      <c r="C17" s="77">
        <v>42980.8</v>
      </c>
      <c r="D17" s="77">
        <v>21730.8</v>
      </c>
      <c r="E17" s="77">
        <v>0</v>
      </c>
      <c r="F17" s="77">
        <v>0</v>
      </c>
      <c r="G17" s="77">
        <v>0</v>
      </c>
    </row>
    <row r="18" spans="1:7" s="120" customFormat="1" ht="11.25">
      <c r="A18" s="129"/>
      <c r="B18" s="72"/>
      <c r="C18" s="77"/>
      <c r="D18" s="77"/>
      <c r="E18" s="77"/>
      <c r="F18" s="77"/>
      <c r="G18" s="77"/>
    </row>
    <row r="19" spans="1:7" ht="11.25">
      <c r="A19" s="129"/>
      <c r="B19" s="72"/>
      <c r="C19" s="77"/>
      <c r="D19" s="77"/>
      <c r="E19" s="77"/>
      <c r="F19" s="77"/>
      <c r="G19" s="77"/>
    </row>
    <row r="20" spans="1:7" ht="12">
      <c r="A20" s="162"/>
      <c r="B20" s="161" t="s">
        <v>180</v>
      </c>
      <c r="C20" s="171">
        <f>SUM(C17:C19)</f>
        <v>42980.8</v>
      </c>
      <c r="D20" s="171">
        <f>SUM(D17:D19)</f>
        <v>21730.8</v>
      </c>
      <c r="E20" s="171">
        <f>SUM(E17:E19)</f>
        <v>0</v>
      </c>
      <c r="F20" s="171">
        <f>SUM(F17:F19)</f>
        <v>0</v>
      </c>
      <c r="G20" s="171">
        <f>SUM(G17:G19)</f>
        <v>0</v>
      </c>
    </row>
    <row r="21" spans="1:7" ht="12">
      <c r="A21" s="176"/>
      <c r="B21" s="176"/>
      <c r="C21" s="164"/>
      <c r="D21" s="164"/>
      <c r="E21" s="164"/>
      <c r="F21" s="164"/>
      <c r="G21" s="176"/>
    </row>
    <row r="22" spans="1:7" ht="12">
      <c r="A22" s="176"/>
      <c r="B22" s="176"/>
      <c r="C22" s="164"/>
      <c r="D22" s="164"/>
      <c r="E22" s="164"/>
      <c r="F22" s="164"/>
      <c r="G22" s="164"/>
    </row>
  </sheetData>
  <sheetProtection/>
  <dataValidations count="7">
    <dataValidation allowBlank="1" showInputMessage="1" showErrorMessage="1" prompt="Saldo final al 31 de diciembre de 2012." sqref="G16 G7"/>
    <dataValidation allowBlank="1" showInputMessage="1" showErrorMessage="1" prompt="Corresponde al nombre o descripción de la cuenta de acuerdo al Plan de Cuentas emitido por el CONAC." sqref="B16 B7"/>
    <dataValidation allowBlank="1" showInputMessage="1" showErrorMessage="1" prompt="Saldo final al 31 de diciembre de 2013." sqref="F16 F7"/>
    <dataValidation allowBlank="1" showInputMessage="1" showErrorMessage="1" prompt="Saldo final al 31 de diciembre de 2014." sqref="E16 E7"/>
    <dataValidation allowBlank="1" showInputMessage="1" showErrorMessage="1" prompt="Saldo final de la Información Financiera Trimestral que se presenta (trimestral: 1er, 2do, 3ro. o 4to.)." sqref="C16 C7"/>
    <dataValidation allowBlank="1" showInputMessage="1" showErrorMessage="1" prompt="Corresponde al número de la cuenta de acuerdo al Plan de Cuentas emitido por el CONAC (DOF 23/12/2015)." sqref="A16 A7"/>
    <dataValidation allowBlank="1" showInputMessage="1" showErrorMessage="1" prompt="Saldo final al 31 de diciembre de 2015." sqref="D16 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SheetLayoutView="100" zoomScalePageLayoutView="0" workbookViewId="0" topLeftCell="A1">
      <selection activeCell="H50" sqref="H50"/>
    </sheetView>
  </sheetViews>
  <sheetFormatPr defaultColWidth="11.421875" defaultRowHeight="15"/>
  <cols>
    <col min="1" max="1" width="11.00390625" style="7" customWidth="1"/>
    <col min="2" max="2" width="73.7109375" style="7" customWidth="1"/>
    <col min="3" max="3" width="13.8515625" style="8" customWidth="1"/>
    <col min="4" max="4" width="13.00390625" style="8" customWidth="1"/>
    <col min="5" max="6" width="8.8515625" style="8" bestFit="1" customWidth="1"/>
    <col min="7" max="7" width="8.57421875" style="8" bestFit="1" customWidth="1"/>
    <col min="8" max="8" width="18.57421875" style="7" customWidth="1"/>
    <col min="9" max="9" width="28.421875" style="7" customWidth="1"/>
    <col min="10" max="10" width="11.421875" style="7" customWidth="1"/>
    <col min="11" max="16384" width="11.421875" style="7" customWidth="1"/>
  </cols>
  <sheetData>
    <row r="1" spans="1:9" ht="12.75">
      <c r="A1" s="160" t="s">
        <v>1</v>
      </c>
      <c r="B1" s="2"/>
      <c r="H1" s="134"/>
      <c r="I1" s="6"/>
    </row>
    <row r="2" spans="1:9" ht="12.75">
      <c r="A2" s="160" t="s">
        <v>146</v>
      </c>
      <c r="B2" s="2"/>
      <c r="H2" s="134"/>
      <c r="I2" s="134"/>
    </row>
    <row r="3" spans="1:10" ht="6" customHeight="1">
      <c r="A3" s="134"/>
      <c r="B3" s="134"/>
      <c r="H3" s="134"/>
      <c r="I3" s="134"/>
      <c r="J3" s="10"/>
    </row>
    <row r="4" spans="1:10" ht="11.25">
      <c r="A4" s="134"/>
      <c r="B4" s="134"/>
      <c r="H4" s="134"/>
      <c r="I4" s="134"/>
      <c r="J4" s="10"/>
    </row>
    <row r="5" spans="1:9" ht="11.25" customHeight="1">
      <c r="A5" s="161" t="s">
        <v>94</v>
      </c>
      <c r="B5" s="161"/>
      <c r="C5" s="164"/>
      <c r="D5" s="164"/>
      <c r="E5" s="189"/>
      <c r="F5" s="189"/>
      <c r="G5" s="164"/>
      <c r="H5" s="176"/>
      <c r="I5" s="161" t="s">
        <v>11</v>
      </c>
    </row>
    <row r="6" spans="1:9" ht="12">
      <c r="A6" s="190"/>
      <c r="B6" s="190"/>
      <c r="C6" s="189"/>
      <c r="D6" s="189"/>
      <c r="E6" s="189"/>
      <c r="F6" s="189"/>
      <c r="G6" s="164"/>
      <c r="H6" s="176"/>
      <c r="I6" s="176"/>
    </row>
    <row r="7" spans="1:9" ht="15" customHeight="1">
      <c r="A7" s="162" t="s">
        <v>4</v>
      </c>
      <c r="B7" s="162" t="s">
        <v>5</v>
      </c>
      <c r="C7" s="162" t="s">
        <v>12</v>
      </c>
      <c r="D7" s="162" t="s">
        <v>13</v>
      </c>
      <c r="E7" s="162" t="s">
        <v>14</v>
      </c>
      <c r="F7" s="162" t="s">
        <v>15</v>
      </c>
      <c r="G7" s="162" t="s">
        <v>16</v>
      </c>
      <c r="H7" s="162" t="s">
        <v>17</v>
      </c>
      <c r="I7" s="162" t="s">
        <v>18</v>
      </c>
    </row>
    <row r="8" spans="1:9" ht="12">
      <c r="A8" s="240" t="s">
        <v>284</v>
      </c>
      <c r="B8" s="78" t="s">
        <v>285</v>
      </c>
      <c r="C8" s="64">
        <v>4.5</v>
      </c>
      <c r="D8" s="241">
        <v>4.5</v>
      </c>
      <c r="E8" s="192"/>
      <c r="F8" s="192"/>
      <c r="G8" s="193"/>
      <c r="H8" s="194" t="s">
        <v>182</v>
      </c>
      <c r="I8" s="195" t="s">
        <v>183</v>
      </c>
    </row>
    <row r="9" spans="1:9" ht="12">
      <c r="A9" s="240" t="s">
        <v>488</v>
      </c>
      <c r="B9" s="78" t="s">
        <v>489</v>
      </c>
      <c r="C9" s="64">
        <v>1992</v>
      </c>
      <c r="D9" s="64">
        <v>1992</v>
      </c>
      <c r="E9" s="192"/>
      <c r="F9" s="192"/>
      <c r="G9" s="193"/>
      <c r="H9" s="194" t="s">
        <v>182</v>
      </c>
      <c r="I9" s="195" t="s">
        <v>183</v>
      </c>
    </row>
    <row r="10" spans="1:9" ht="12">
      <c r="A10" s="181"/>
      <c r="B10" s="191"/>
      <c r="C10" s="196"/>
      <c r="D10" s="192"/>
      <c r="E10" s="192"/>
      <c r="F10" s="192"/>
      <c r="G10" s="193"/>
      <c r="H10" s="194"/>
      <c r="I10" s="195"/>
    </row>
    <row r="11" spans="1:9" ht="12">
      <c r="A11" s="181"/>
      <c r="B11" s="191"/>
      <c r="C11" s="196"/>
      <c r="D11" s="192"/>
      <c r="E11" s="192"/>
      <c r="F11" s="192"/>
      <c r="G11" s="193"/>
      <c r="H11" s="194"/>
      <c r="I11" s="195"/>
    </row>
    <row r="12" spans="1:9" ht="12">
      <c r="A12" s="162"/>
      <c r="B12" s="161" t="s">
        <v>181</v>
      </c>
      <c r="C12" s="171">
        <f>SUM(C8:C11)</f>
        <v>1996.5</v>
      </c>
      <c r="D12" s="171">
        <f>SUM(D8:D11)</f>
        <v>1996.5</v>
      </c>
      <c r="E12" s="171">
        <f>SUM(E8:E11)</f>
        <v>0</v>
      </c>
      <c r="F12" s="171">
        <f>SUM(F8:F11)</f>
        <v>0</v>
      </c>
      <c r="G12" s="171">
        <f>SUM(G8:G11)</f>
        <v>0</v>
      </c>
      <c r="H12" s="162"/>
      <c r="I12" s="161"/>
    </row>
    <row r="13" spans="1:9" ht="6" customHeight="1">
      <c r="A13" s="185"/>
      <c r="B13" s="185"/>
      <c r="C13" s="186"/>
      <c r="D13" s="186"/>
      <c r="E13" s="186"/>
      <c r="F13" s="186"/>
      <c r="G13" s="186"/>
      <c r="H13" s="185"/>
      <c r="I13" s="185"/>
    </row>
    <row r="14" spans="1:9" ht="9" customHeight="1">
      <c r="A14" s="185"/>
      <c r="B14" s="185"/>
      <c r="C14" s="186"/>
      <c r="D14" s="186"/>
      <c r="E14" s="186"/>
      <c r="F14" s="186"/>
      <c r="G14" s="186"/>
      <c r="H14" s="185"/>
      <c r="I14" s="185"/>
    </row>
    <row r="15" spans="1:9" ht="11.25" customHeight="1">
      <c r="A15" s="161" t="s">
        <v>102</v>
      </c>
      <c r="B15" s="161"/>
      <c r="C15" s="164"/>
      <c r="D15" s="164"/>
      <c r="E15" s="189"/>
      <c r="F15" s="189"/>
      <c r="G15" s="164"/>
      <c r="H15" s="176"/>
      <c r="I15" s="161" t="s">
        <v>11</v>
      </c>
    </row>
    <row r="16" spans="1:9" ht="12">
      <c r="A16" s="190"/>
      <c r="B16" s="190"/>
      <c r="C16" s="189"/>
      <c r="D16" s="189"/>
      <c r="E16" s="189"/>
      <c r="F16" s="189"/>
      <c r="G16" s="164"/>
      <c r="H16" s="176"/>
      <c r="I16" s="176"/>
    </row>
    <row r="17" spans="1:9" ht="15" customHeight="1">
      <c r="A17" s="162" t="s">
        <v>4</v>
      </c>
      <c r="B17" s="162" t="s">
        <v>5</v>
      </c>
      <c r="C17" s="162" t="s">
        <v>12</v>
      </c>
      <c r="D17" s="162" t="s">
        <v>13</v>
      </c>
      <c r="E17" s="162" t="s">
        <v>14</v>
      </c>
      <c r="F17" s="162" t="s">
        <v>15</v>
      </c>
      <c r="G17" s="162" t="s">
        <v>16</v>
      </c>
      <c r="H17" s="162" t="s">
        <v>17</v>
      </c>
      <c r="I17" s="162" t="s">
        <v>18</v>
      </c>
    </row>
    <row r="18" spans="1:9" ht="12">
      <c r="A18" s="75" t="s">
        <v>286</v>
      </c>
      <c r="B18" s="75" t="s">
        <v>287</v>
      </c>
      <c r="C18" s="64">
        <v>3500</v>
      </c>
      <c r="D18" s="65">
        <v>3500</v>
      </c>
      <c r="E18" s="197"/>
      <c r="F18" s="197"/>
      <c r="G18" s="197"/>
      <c r="H18" s="194" t="s">
        <v>182</v>
      </c>
      <c r="I18" s="194" t="s">
        <v>288</v>
      </c>
    </row>
    <row r="19" spans="1:9" ht="12">
      <c r="A19" s="130"/>
      <c r="B19" s="75"/>
      <c r="C19" s="64"/>
      <c r="D19" s="65"/>
      <c r="E19" s="197"/>
      <c r="F19" s="197"/>
      <c r="G19" s="197"/>
      <c r="H19" s="194"/>
      <c r="I19" s="194"/>
    </row>
    <row r="20" spans="1:9" ht="14.25" customHeight="1">
      <c r="A20" s="130"/>
      <c r="B20" s="75"/>
      <c r="C20" s="64"/>
      <c r="D20" s="65"/>
      <c r="E20" s="197"/>
      <c r="F20" s="197"/>
      <c r="G20" s="197"/>
      <c r="H20" s="194"/>
      <c r="I20" s="194"/>
    </row>
    <row r="21" spans="1:9" ht="12">
      <c r="A21" s="130"/>
      <c r="B21" s="75"/>
      <c r="C21" s="64"/>
      <c r="D21" s="65"/>
      <c r="E21" s="197"/>
      <c r="F21" s="197"/>
      <c r="G21" s="197"/>
      <c r="H21" s="194"/>
      <c r="I21" s="194"/>
    </row>
    <row r="22" spans="1:9" ht="12">
      <c r="A22" s="162"/>
      <c r="B22" s="161" t="s">
        <v>184</v>
      </c>
      <c r="C22" s="171">
        <f>SUM(C18:C21)</f>
        <v>3500</v>
      </c>
      <c r="D22" s="171">
        <f>SUM(D18:D21)</f>
        <v>3500</v>
      </c>
      <c r="E22" s="171">
        <f>SUM(E18:E21)</f>
        <v>0</v>
      </c>
      <c r="F22" s="171">
        <f>SUM(F18:F21)</f>
        <v>0</v>
      </c>
      <c r="G22" s="171">
        <f>SUM(G18:G21)</f>
        <v>0</v>
      </c>
      <c r="H22" s="162"/>
      <c r="I22" s="161"/>
    </row>
    <row r="23" spans="1:9" ht="12">
      <c r="A23" s="176"/>
      <c r="B23" s="176"/>
      <c r="C23" s="164"/>
      <c r="D23" s="164"/>
      <c r="E23" s="164"/>
      <c r="F23" s="164"/>
      <c r="G23" s="164"/>
      <c r="H23" s="176"/>
      <c r="I23" s="176"/>
    </row>
    <row r="24" spans="1:9" s="120" customFormat="1" ht="6" customHeight="1">
      <c r="A24" s="176"/>
      <c r="B24" s="176"/>
      <c r="C24" s="164"/>
      <c r="D24" s="164"/>
      <c r="E24" s="164"/>
      <c r="F24" s="164"/>
      <c r="G24" s="164"/>
      <c r="H24" s="176"/>
      <c r="I24" s="176"/>
    </row>
    <row r="25" spans="1:9" s="120" customFormat="1" ht="12">
      <c r="A25" s="161" t="s">
        <v>185</v>
      </c>
      <c r="B25" s="161"/>
      <c r="C25" s="164"/>
      <c r="D25" s="164"/>
      <c r="E25" s="189"/>
      <c r="F25" s="189"/>
      <c r="G25" s="164"/>
      <c r="H25" s="176"/>
      <c r="I25" s="161" t="s">
        <v>11</v>
      </c>
    </row>
    <row r="26" spans="1:9" s="120" customFormat="1" ht="12">
      <c r="A26" s="190"/>
      <c r="B26" s="190"/>
      <c r="C26" s="189"/>
      <c r="D26" s="189"/>
      <c r="E26" s="189"/>
      <c r="F26" s="189"/>
      <c r="G26" s="164"/>
      <c r="H26" s="176"/>
      <c r="I26" s="176"/>
    </row>
    <row r="27" spans="1:9" s="120" customFormat="1" ht="12">
      <c r="A27" s="162" t="s">
        <v>4</v>
      </c>
      <c r="B27" s="162" t="s">
        <v>5</v>
      </c>
      <c r="C27" s="162" t="s">
        <v>12</v>
      </c>
      <c r="D27" s="162" t="s">
        <v>13</v>
      </c>
      <c r="E27" s="162" t="s">
        <v>14</v>
      </c>
      <c r="F27" s="162" t="s">
        <v>15</v>
      </c>
      <c r="G27" s="162" t="s">
        <v>16</v>
      </c>
      <c r="H27" s="162" t="s">
        <v>17</v>
      </c>
      <c r="I27" s="162" t="s">
        <v>18</v>
      </c>
    </row>
    <row r="28" spans="1:9" s="120" customFormat="1" ht="12">
      <c r="A28" s="75" t="s">
        <v>281</v>
      </c>
      <c r="B28" s="75" t="s">
        <v>281</v>
      </c>
      <c r="C28" s="169"/>
      <c r="D28" s="197"/>
      <c r="E28" s="197"/>
      <c r="F28" s="197"/>
      <c r="G28" s="197"/>
      <c r="H28" s="194"/>
      <c r="I28" s="194"/>
    </row>
    <row r="29" spans="1:9" s="120" customFormat="1" ht="12">
      <c r="A29" s="168"/>
      <c r="B29" s="168"/>
      <c r="C29" s="169"/>
      <c r="D29" s="197"/>
      <c r="E29" s="197"/>
      <c r="F29" s="197"/>
      <c r="G29" s="197"/>
      <c r="H29" s="194"/>
      <c r="I29" s="194"/>
    </row>
    <row r="30" spans="1:9" s="120" customFormat="1" ht="12">
      <c r="A30" s="168"/>
      <c r="B30" s="168"/>
      <c r="C30" s="169"/>
      <c r="D30" s="197"/>
      <c r="E30" s="197"/>
      <c r="F30" s="197"/>
      <c r="G30" s="197"/>
      <c r="H30" s="194"/>
      <c r="I30" s="194"/>
    </row>
    <row r="31" spans="1:9" s="120" customFormat="1" ht="12">
      <c r="A31" s="168"/>
      <c r="B31" s="168"/>
      <c r="C31" s="169"/>
      <c r="D31" s="197"/>
      <c r="E31" s="197"/>
      <c r="F31" s="197"/>
      <c r="G31" s="197"/>
      <c r="H31" s="194"/>
      <c r="I31" s="194"/>
    </row>
    <row r="32" spans="1:9" s="120" customFormat="1" ht="12">
      <c r="A32" s="162"/>
      <c r="B32" s="161" t="s">
        <v>186</v>
      </c>
      <c r="C32" s="171">
        <f>SUM(C28:C31)</f>
        <v>0</v>
      </c>
      <c r="D32" s="171">
        <f>SUM(D28:D31)</f>
        <v>0</v>
      </c>
      <c r="E32" s="171">
        <f>SUM(E28:E31)</f>
        <v>0</v>
      </c>
      <c r="F32" s="171">
        <f>SUM(F28:F31)</f>
        <v>0</v>
      </c>
      <c r="G32" s="171">
        <f>SUM(G28:G31)</f>
        <v>0</v>
      </c>
      <c r="H32" s="162"/>
      <c r="I32" s="161"/>
    </row>
    <row r="33" spans="1:9" s="120" customFormat="1" ht="12">
      <c r="A33" s="176"/>
      <c r="B33" s="176"/>
      <c r="C33" s="164"/>
      <c r="D33" s="164"/>
      <c r="E33" s="164"/>
      <c r="F33" s="164"/>
      <c r="G33" s="164"/>
      <c r="H33" s="176"/>
      <c r="I33" s="176"/>
    </row>
    <row r="34" spans="1:9" s="120" customFormat="1" ht="12">
      <c r="A34" s="176"/>
      <c r="B34" s="176"/>
      <c r="C34" s="164"/>
      <c r="D34" s="164"/>
      <c r="E34" s="164"/>
      <c r="F34" s="164"/>
      <c r="G34" s="164"/>
      <c r="H34" s="176"/>
      <c r="I34" s="176"/>
    </row>
    <row r="35" spans="1:9" s="120" customFormat="1" ht="12">
      <c r="A35" s="161" t="s">
        <v>187</v>
      </c>
      <c r="B35" s="161"/>
      <c r="C35" s="189"/>
      <c r="D35" s="189"/>
      <c r="E35" s="189"/>
      <c r="F35" s="189"/>
      <c r="G35" s="164"/>
      <c r="H35" s="176"/>
      <c r="I35" s="161" t="s">
        <v>11</v>
      </c>
    </row>
    <row r="36" spans="1:9" s="120" customFormat="1" ht="12">
      <c r="A36" s="190"/>
      <c r="B36" s="190"/>
      <c r="C36" s="189"/>
      <c r="D36" s="189"/>
      <c r="E36" s="189"/>
      <c r="F36" s="189"/>
      <c r="G36" s="164"/>
      <c r="H36" s="176"/>
      <c r="I36" s="176"/>
    </row>
    <row r="37" spans="1:9" s="120" customFormat="1" ht="12">
      <c r="A37" s="162" t="s">
        <v>4</v>
      </c>
      <c r="B37" s="162" t="s">
        <v>5</v>
      </c>
      <c r="C37" s="162" t="s">
        <v>12</v>
      </c>
      <c r="D37" s="162" t="s">
        <v>13</v>
      </c>
      <c r="E37" s="162" t="s">
        <v>14</v>
      </c>
      <c r="F37" s="162" t="s">
        <v>15</v>
      </c>
      <c r="G37" s="162" t="s">
        <v>16</v>
      </c>
      <c r="H37" s="162" t="s">
        <v>17</v>
      </c>
      <c r="I37" s="162" t="s">
        <v>18</v>
      </c>
    </row>
    <row r="38" spans="1:9" s="120" customFormat="1" ht="12">
      <c r="A38" s="75" t="s">
        <v>289</v>
      </c>
      <c r="B38" s="75" t="s">
        <v>290</v>
      </c>
      <c r="C38" s="64">
        <v>468480</v>
      </c>
      <c r="D38" s="65">
        <v>468480</v>
      </c>
      <c r="E38" s="197"/>
      <c r="F38" s="197"/>
      <c r="G38" s="197"/>
      <c r="H38" s="194" t="s">
        <v>182</v>
      </c>
      <c r="I38" s="194" t="s">
        <v>183</v>
      </c>
    </row>
    <row r="39" spans="1:9" s="120" customFormat="1" ht="12">
      <c r="A39" s="130"/>
      <c r="B39" s="75"/>
      <c r="C39" s="64"/>
      <c r="D39" s="65"/>
      <c r="E39" s="197"/>
      <c r="F39" s="197"/>
      <c r="G39" s="197"/>
      <c r="H39" s="194"/>
      <c r="I39" s="194"/>
    </row>
    <row r="40" spans="1:11" s="120" customFormat="1" ht="12">
      <c r="A40" s="168"/>
      <c r="B40" s="168"/>
      <c r="C40" s="169"/>
      <c r="D40" s="197"/>
      <c r="E40" s="197"/>
      <c r="F40" s="197"/>
      <c r="G40" s="197"/>
      <c r="H40" s="194"/>
      <c r="I40" s="194"/>
      <c r="K40" s="8"/>
    </row>
    <row r="41" spans="1:11" s="120" customFormat="1" ht="12">
      <c r="A41" s="168"/>
      <c r="B41" s="168"/>
      <c r="C41" s="169"/>
      <c r="D41" s="197"/>
      <c r="E41" s="197"/>
      <c r="F41" s="197"/>
      <c r="G41" s="197"/>
      <c r="H41" s="194"/>
      <c r="I41" s="194"/>
      <c r="K41" s="8"/>
    </row>
    <row r="42" spans="1:11" s="120" customFormat="1" ht="12">
      <c r="A42" s="162"/>
      <c r="B42" s="161" t="s">
        <v>188</v>
      </c>
      <c r="C42" s="171">
        <f>SUM(C38:C41)</f>
        <v>468480</v>
      </c>
      <c r="D42" s="171">
        <f>SUM(D38:D41)</f>
        <v>468480</v>
      </c>
      <c r="E42" s="171">
        <f>SUM(E38:E41)</f>
        <v>0</v>
      </c>
      <c r="F42" s="171">
        <f>SUM(F38:F41)</f>
        <v>0</v>
      </c>
      <c r="G42" s="171">
        <f>SUM(G38:G41)</f>
        <v>0</v>
      </c>
      <c r="H42" s="162"/>
      <c r="I42" s="161"/>
      <c r="K42" s="8"/>
    </row>
    <row r="43" spans="1:9" s="120" customFormat="1" ht="12">
      <c r="A43" s="176"/>
      <c r="B43" s="176"/>
      <c r="C43" s="164"/>
      <c r="D43" s="164"/>
      <c r="E43" s="164"/>
      <c r="F43" s="164"/>
      <c r="G43" s="164"/>
      <c r="H43" s="176"/>
      <c r="I43" s="176"/>
    </row>
    <row r="44" spans="1:9" s="120" customFormat="1" ht="12">
      <c r="A44" s="176"/>
      <c r="B44" s="176"/>
      <c r="C44" s="164"/>
      <c r="D44" s="164"/>
      <c r="E44" s="164"/>
      <c r="F44" s="164"/>
      <c r="G44" s="164"/>
      <c r="H44" s="176"/>
      <c r="I44" s="176"/>
    </row>
    <row r="45" spans="1:9" s="120" customFormat="1" ht="12">
      <c r="A45" s="161" t="s">
        <v>189</v>
      </c>
      <c r="B45" s="161"/>
      <c r="C45" s="189"/>
      <c r="D45" s="189"/>
      <c r="E45" s="189"/>
      <c r="F45" s="189"/>
      <c r="G45" s="164"/>
      <c r="H45" s="176"/>
      <c r="I45" s="176"/>
    </row>
    <row r="46" spans="1:9" s="120" customFormat="1" ht="12">
      <c r="A46" s="190"/>
      <c r="B46" s="190"/>
      <c r="C46" s="189"/>
      <c r="D46" s="189"/>
      <c r="E46" s="189"/>
      <c r="F46" s="189"/>
      <c r="G46" s="164"/>
      <c r="H46" s="176"/>
      <c r="I46" s="176"/>
    </row>
    <row r="47" spans="1:9" s="120" customFormat="1" ht="12">
      <c r="A47" s="162" t="s">
        <v>4</v>
      </c>
      <c r="B47" s="162" t="s">
        <v>5</v>
      </c>
      <c r="C47" s="162" t="s">
        <v>12</v>
      </c>
      <c r="D47" s="162" t="s">
        <v>13</v>
      </c>
      <c r="E47" s="162" t="s">
        <v>14</v>
      </c>
      <c r="F47" s="162" t="s">
        <v>15</v>
      </c>
      <c r="G47" s="162" t="s">
        <v>16</v>
      </c>
      <c r="H47" s="162" t="s">
        <v>17</v>
      </c>
      <c r="I47" s="162" t="s">
        <v>18</v>
      </c>
    </row>
    <row r="48" spans="1:9" s="120" customFormat="1" ht="12">
      <c r="A48" s="75" t="s">
        <v>291</v>
      </c>
      <c r="B48" s="75" t="s">
        <v>292</v>
      </c>
      <c r="C48" s="64">
        <v>17793.2</v>
      </c>
      <c r="D48" s="65">
        <v>17793.2</v>
      </c>
      <c r="E48" s="65"/>
      <c r="F48" s="197"/>
      <c r="G48" s="197"/>
      <c r="H48" s="194" t="s">
        <v>182</v>
      </c>
      <c r="I48" s="194" t="s">
        <v>190</v>
      </c>
    </row>
    <row r="49" spans="1:9" s="120" customFormat="1" ht="12">
      <c r="A49" s="130"/>
      <c r="B49" s="75"/>
      <c r="C49" s="64"/>
      <c r="D49" s="65"/>
      <c r="E49" s="197"/>
      <c r="F49" s="197"/>
      <c r="G49" s="197"/>
      <c r="H49" s="194"/>
      <c r="I49" s="194"/>
    </row>
    <row r="50" spans="1:9" s="120" customFormat="1" ht="12">
      <c r="A50" s="168"/>
      <c r="B50" s="168"/>
      <c r="C50" s="169"/>
      <c r="D50" s="197"/>
      <c r="E50" s="197"/>
      <c r="F50" s="197"/>
      <c r="G50" s="197"/>
      <c r="H50" s="194"/>
      <c r="I50" s="194"/>
    </row>
    <row r="51" spans="1:9" s="120" customFormat="1" ht="12">
      <c r="A51" s="168"/>
      <c r="B51" s="168"/>
      <c r="C51" s="169"/>
      <c r="D51" s="197"/>
      <c r="E51" s="197"/>
      <c r="F51" s="197"/>
      <c r="G51" s="197"/>
      <c r="H51" s="194"/>
      <c r="I51" s="194"/>
    </row>
    <row r="52" spans="1:9" s="120" customFormat="1" ht="12">
      <c r="A52" s="162"/>
      <c r="B52" s="161" t="s">
        <v>191</v>
      </c>
      <c r="C52" s="171">
        <f>SUM(C48:C51)</f>
        <v>17793.2</v>
      </c>
      <c r="D52" s="171">
        <f>SUM(D48:D51)</f>
        <v>17793.2</v>
      </c>
      <c r="E52" s="171">
        <f>SUM(E48:E51)</f>
        <v>0</v>
      </c>
      <c r="F52" s="171">
        <f>SUM(F48:F51)</f>
        <v>0</v>
      </c>
      <c r="G52" s="171">
        <f>SUM(G48:G51)</f>
        <v>0</v>
      </c>
      <c r="H52" s="162"/>
      <c r="I52" s="161"/>
    </row>
    <row r="53" spans="1:9" s="120" customFormat="1" ht="12">
      <c r="A53" s="176"/>
      <c r="B53" s="176"/>
      <c r="C53" s="164"/>
      <c r="D53" s="164"/>
      <c r="E53" s="164"/>
      <c r="F53" s="164"/>
      <c r="G53" s="164"/>
      <c r="H53" s="176"/>
      <c r="I53" s="176"/>
    </row>
    <row r="54" spans="1:9" s="120" customFormat="1" ht="6" customHeight="1">
      <c r="A54" s="176"/>
      <c r="B54" s="176"/>
      <c r="C54" s="164"/>
      <c r="D54" s="164"/>
      <c r="E54" s="164"/>
      <c r="F54" s="164"/>
      <c r="G54" s="164"/>
      <c r="H54" s="176"/>
      <c r="I54" s="176"/>
    </row>
    <row r="55" spans="1:9" s="120" customFormat="1" ht="12">
      <c r="A55" s="161" t="s">
        <v>192</v>
      </c>
      <c r="B55" s="161"/>
      <c r="C55" s="164"/>
      <c r="D55" s="164"/>
      <c r="E55" s="189"/>
      <c r="F55" s="189"/>
      <c r="G55" s="164"/>
      <c r="H55" s="176"/>
      <c r="I55" s="161" t="s">
        <v>11</v>
      </c>
    </row>
    <row r="56" spans="1:9" s="120" customFormat="1" ht="7.5" customHeight="1">
      <c r="A56" s="190"/>
      <c r="B56" s="190"/>
      <c r="C56" s="189"/>
      <c r="D56" s="189"/>
      <c r="E56" s="189"/>
      <c r="F56" s="189"/>
      <c r="G56" s="164"/>
      <c r="H56" s="176"/>
      <c r="I56" s="176"/>
    </row>
    <row r="57" spans="1:9" s="120" customFormat="1" ht="12">
      <c r="A57" s="162" t="s">
        <v>4</v>
      </c>
      <c r="B57" s="162" t="s">
        <v>5</v>
      </c>
      <c r="C57" s="162" t="s">
        <v>12</v>
      </c>
      <c r="D57" s="162" t="s">
        <v>13</v>
      </c>
      <c r="E57" s="162" t="s">
        <v>14</v>
      </c>
      <c r="F57" s="162" t="s">
        <v>15</v>
      </c>
      <c r="G57" s="162" t="s">
        <v>16</v>
      </c>
      <c r="H57" s="162" t="s">
        <v>17</v>
      </c>
      <c r="I57" s="162" t="s">
        <v>18</v>
      </c>
    </row>
    <row r="58" spans="1:11" s="120" customFormat="1" ht="12">
      <c r="A58" s="75" t="s">
        <v>281</v>
      </c>
      <c r="B58" s="75" t="s">
        <v>281</v>
      </c>
      <c r="C58" s="169"/>
      <c r="D58" s="197"/>
      <c r="E58" s="197"/>
      <c r="F58" s="197"/>
      <c r="G58" s="197"/>
      <c r="H58" s="194"/>
      <c r="I58" s="194"/>
      <c r="K58" s="8"/>
    </row>
    <row r="59" spans="1:11" s="120" customFormat="1" ht="12">
      <c r="A59" s="168"/>
      <c r="B59" s="168"/>
      <c r="C59" s="169"/>
      <c r="D59" s="197"/>
      <c r="E59" s="197"/>
      <c r="F59" s="197"/>
      <c r="G59" s="197"/>
      <c r="H59" s="194"/>
      <c r="I59" s="194"/>
      <c r="K59" s="8"/>
    </row>
    <row r="60" spans="1:9" s="120" customFormat="1" ht="12">
      <c r="A60" s="168"/>
      <c r="B60" s="168"/>
      <c r="C60" s="169"/>
      <c r="D60" s="197"/>
      <c r="E60" s="197"/>
      <c r="F60" s="197"/>
      <c r="G60" s="197"/>
      <c r="H60" s="194"/>
      <c r="I60" s="194"/>
    </row>
    <row r="61" spans="1:9" s="120" customFormat="1" ht="12">
      <c r="A61" s="168"/>
      <c r="B61" s="168"/>
      <c r="C61" s="169"/>
      <c r="D61" s="197"/>
      <c r="E61" s="197"/>
      <c r="F61" s="197"/>
      <c r="G61" s="197"/>
      <c r="H61" s="194"/>
      <c r="I61" s="194"/>
    </row>
    <row r="62" spans="1:9" s="120" customFormat="1" ht="12">
      <c r="A62" s="162"/>
      <c r="B62" s="161" t="s">
        <v>193</v>
      </c>
      <c r="C62" s="171">
        <f>SUM(C58:C61)</f>
        <v>0</v>
      </c>
      <c r="D62" s="171">
        <f>SUM(D58:D61)</f>
        <v>0</v>
      </c>
      <c r="E62" s="171">
        <f>SUM(E58:E61)</f>
        <v>0</v>
      </c>
      <c r="F62" s="171">
        <f>SUM(F58:F61)</f>
        <v>0</v>
      </c>
      <c r="G62" s="171">
        <f>SUM(G58:G61)</f>
        <v>0</v>
      </c>
      <c r="H62" s="162"/>
      <c r="I62" s="161"/>
    </row>
    <row r="63" spans="1:9" s="120" customFormat="1" ht="10.5" customHeight="1">
      <c r="A63" s="176"/>
      <c r="B63" s="176"/>
      <c r="C63" s="164"/>
      <c r="D63" s="164"/>
      <c r="E63" s="164"/>
      <c r="F63" s="164"/>
      <c r="G63" s="164"/>
      <c r="H63" s="176"/>
      <c r="I63" s="176"/>
    </row>
    <row r="64" spans="1:9" s="120" customFormat="1" ht="6" customHeight="1">
      <c r="A64" s="176"/>
      <c r="B64" s="176"/>
      <c r="C64" s="164"/>
      <c r="D64" s="164"/>
      <c r="E64" s="164"/>
      <c r="F64" s="164"/>
      <c r="G64" s="164"/>
      <c r="H64" s="176"/>
      <c r="I64" s="176"/>
    </row>
    <row r="65" spans="1:9" s="120" customFormat="1" ht="12">
      <c r="A65" s="161" t="s">
        <v>194</v>
      </c>
      <c r="B65" s="161"/>
      <c r="C65" s="164"/>
      <c r="D65" s="164"/>
      <c r="E65" s="189"/>
      <c r="F65" s="189"/>
      <c r="G65" s="164"/>
      <c r="H65" s="176"/>
      <c r="I65" s="161" t="s">
        <v>11</v>
      </c>
    </row>
    <row r="66" spans="1:9" s="120" customFormat="1" ht="12">
      <c r="A66" s="190"/>
      <c r="B66" s="190"/>
      <c r="C66" s="189"/>
      <c r="D66" s="189"/>
      <c r="E66" s="189"/>
      <c r="F66" s="189"/>
      <c r="G66" s="164"/>
      <c r="H66" s="176"/>
      <c r="I66" s="176"/>
    </row>
    <row r="67" spans="1:9" s="120" customFormat="1" ht="12">
      <c r="A67" s="162" t="s">
        <v>4</v>
      </c>
      <c r="B67" s="162" t="s">
        <v>5</v>
      </c>
      <c r="C67" s="162" t="s">
        <v>12</v>
      </c>
      <c r="D67" s="162" t="s">
        <v>13</v>
      </c>
      <c r="E67" s="162" t="s">
        <v>14</v>
      </c>
      <c r="F67" s="162" t="s">
        <v>15</v>
      </c>
      <c r="G67" s="162" t="s">
        <v>16</v>
      </c>
      <c r="H67" s="162" t="s">
        <v>17</v>
      </c>
      <c r="I67" s="162" t="s">
        <v>18</v>
      </c>
    </row>
    <row r="68" spans="1:9" s="120" customFormat="1" ht="12">
      <c r="A68" s="75" t="s">
        <v>281</v>
      </c>
      <c r="B68" s="75" t="s">
        <v>281</v>
      </c>
      <c r="C68" s="169"/>
      <c r="D68" s="197"/>
      <c r="E68" s="197"/>
      <c r="F68" s="197"/>
      <c r="G68" s="197"/>
      <c r="H68" s="194"/>
      <c r="I68" s="194"/>
    </row>
    <row r="69" spans="1:9" s="120" customFormat="1" ht="12">
      <c r="A69" s="168"/>
      <c r="B69" s="168"/>
      <c r="C69" s="169"/>
      <c r="D69" s="197"/>
      <c r="E69" s="197"/>
      <c r="F69" s="197"/>
      <c r="G69" s="197"/>
      <c r="H69" s="194"/>
      <c r="I69" s="194"/>
    </row>
    <row r="70" spans="1:9" s="120" customFormat="1" ht="12">
      <c r="A70" s="168"/>
      <c r="B70" s="168"/>
      <c r="C70" s="169"/>
      <c r="D70" s="197"/>
      <c r="E70" s="197"/>
      <c r="F70" s="197"/>
      <c r="G70" s="197"/>
      <c r="H70" s="194"/>
      <c r="I70" s="194"/>
    </row>
    <row r="71" spans="1:9" s="120" customFormat="1" ht="12">
      <c r="A71" s="168"/>
      <c r="B71" s="168"/>
      <c r="C71" s="169"/>
      <c r="D71" s="197"/>
      <c r="E71" s="197"/>
      <c r="F71" s="197"/>
      <c r="G71" s="197"/>
      <c r="H71" s="194"/>
      <c r="I71" s="194"/>
    </row>
    <row r="72" spans="1:9" s="120" customFormat="1" ht="12">
      <c r="A72" s="162"/>
      <c r="B72" s="161" t="s">
        <v>195</v>
      </c>
      <c r="C72" s="171">
        <f>SUM(C68:C71)</f>
        <v>0</v>
      </c>
      <c r="D72" s="171">
        <f>SUM(D68:D71)</f>
        <v>0</v>
      </c>
      <c r="E72" s="171">
        <f>SUM(E68:E71)</f>
        <v>0</v>
      </c>
      <c r="F72" s="171">
        <f>SUM(F68:F71)</f>
        <v>0</v>
      </c>
      <c r="G72" s="171">
        <f>SUM(G68:G71)</f>
        <v>0</v>
      </c>
      <c r="H72" s="162"/>
      <c r="I72" s="161"/>
    </row>
    <row r="73" spans="1:9" s="120" customFormat="1" ht="12">
      <c r="A73" s="176"/>
      <c r="B73" s="176"/>
      <c r="C73" s="164"/>
      <c r="D73" s="164"/>
      <c r="E73" s="164"/>
      <c r="F73" s="164"/>
      <c r="G73" s="164"/>
      <c r="H73" s="176"/>
      <c r="I73" s="176"/>
    </row>
    <row r="74" spans="1:9" s="120" customFormat="1" ht="12">
      <c r="A74" s="176"/>
      <c r="B74" s="176"/>
      <c r="C74" s="164"/>
      <c r="D74" s="164"/>
      <c r="E74" s="164"/>
      <c r="F74" s="164"/>
      <c r="G74" s="164"/>
      <c r="H74" s="176"/>
      <c r="I74" s="176"/>
    </row>
    <row r="75" spans="1:9" s="120" customFormat="1" ht="12">
      <c r="A75" s="161" t="s">
        <v>196</v>
      </c>
      <c r="B75" s="161"/>
      <c r="C75" s="164"/>
      <c r="D75" s="164"/>
      <c r="E75" s="189"/>
      <c r="F75" s="189"/>
      <c r="G75" s="164"/>
      <c r="H75" s="176"/>
      <c r="I75" s="161" t="s">
        <v>11</v>
      </c>
    </row>
    <row r="76" spans="1:9" s="120" customFormat="1" ht="12">
      <c r="A76" s="190"/>
      <c r="B76" s="190"/>
      <c r="C76" s="189"/>
      <c r="D76" s="189"/>
      <c r="E76" s="189"/>
      <c r="F76" s="189"/>
      <c r="G76" s="164"/>
      <c r="H76" s="176"/>
      <c r="I76" s="176"/>
    </row>
    <row r="77" spans="1:9" s="120" customFormat="1" ht="12">
      <c r="A77" s="162" t="s">
        <v>4</v>
      </c>
      <c r="B77" s="162" t="s">
        <v>5</v>
      </c>
      <c r="C77" s="162" t="s">
        <v>12</v>
      </c>
      <c r="D77" s="162" t="s">
        <v>13</v>
      </c>
      <c r="E77" s="162" t="s">
        <v>14</v>
      </c>
      <c r="F77" s="162" t="s">
        <v>15</v>
      </c>
      <c r="G77" s="162" t="s">
        <v>16</v>
      </c>
      <c r="H77" s="162" t="s">
        <v>17</v>
      </c>
      <c r="I77" s="162" t="s">
        <v>18</v>
      </c>
    </row>
    <row r="78" spans="1:9" s="120" customFormat="1" ht="12">
      <c r="A78" s="75" t="s">
        <v>281</v>
      </c>
      <c r="B78" s="75" t="s">
        <v>281</v>
      </c>
      <c r="C78" s="169"/>
      <c r="D78" s="197"/>
      <c r="E78" s="197"/>
      <c r="F78" s="197"/>
      <c r="G78" s="197"/>
      <c r="H78" s="194"/>
      <c r="I78" s="194"/>
    </row>
    <row r="79" spans="1:9" s="120" customFormat="1" ht="12">
      <c r="A79" s="168"/>
      <c r="B79" s="168"/>
      <c r="C79" s="169"/>
      <c r="D79" s="197"/>
      <c r="E79" s="197"/>
      <c r="F79" s="197"/>
      <c r="G79" s="197"/>
      <c r="H79" s="194"/>
      <c r="I79" s="194"/>
    </row>
    <row r="80" spans="1:9" s="120" customFormat="1" ht="12">
      <c r="A80" s="168"/>
      <c r="B80" s="168"/>
      <c r="C80" s="169"/>
      <c r="D80" s="197"/>
      <c r="E80" s="197"/>
      <c r="F80" s="197"/>
      <c r="G80" s="197"/>
      <c r="H80" s="194"/>
      <c r="I80" s="194"/>
    </row>
    <row r="81" spans="1:9" s="120" customFormat="1" ht="12">
      <c r="A81" s="168"/>
      <c r="B81" s="168"/>
      <c r="C81" s="169"/>
      <c r="D81" s="197"/>
      <c r="E81" s="197"/>
      <c r="F81" s="197"/>
      <c r="G81" s="197"/>
      <c r="H81" s="194"/>
      <c r="I81" s="194"/>
    </row>
    <row r="82" spans="1:9" s="120" customFormat="1" ht="12">
      <c r="A82" s="162"/>
      <c r="B82" s="161" t="s">
        <v>197</v>
      </c>
      <c r="C82" s="171">
        <f>SUM(C78:C81)</f>
        <v>0</v>
      </c>
      <c r="D82" s="171">
        <f>SUM(D78:D81)</f>
        <v>0</v>
      </c>
      <c r="E82" s="171">
        <f>SUM(E78:E81)</f>
        <v>0</v>
      </c>
      <c r="F82" s="171">
        <f>SUM(F78:F81)</f>
        <v>0</v>
      </c>
      <c r="G82" s="171">
        <f>SUM(G78:G81)</f>
        <v>0</v>
      </c>
      <c r="H82" s="162"/>
      <c r="I82" s="161"/>
    </row>
    <row r="83" spans="1:9" s="120" customFormat="1" ht="12">
      <c r="A83" s="176"/>
      <c r="B83" s="176"/>
      <c r="C83" s="164"/>
      <c r="D83" s="164"/>
      <c r="E83" s="164"/>
      <c r="F83" s="164"/>
      <c r="G83" s="164"/>
      <c r="H83" s="176"/>
      <c r="I83" s="176"/>
    </row>
    <row r="84" spans="1:9" s="120" customFormat="1" ht="12">
      <c r="A84" s="176"/>
      <c r="B84" s="176"/>
      <c r="C84" s="164"/>
      <c r="D84" s="164"/>
      <c r="E84" s="164"/>
      <c r="F84" s="164"/>
      <c r="G84" s="164"/>
      <c r="H84" s="176"/>
      <c r="I84" s="176"/>
    </row>
    <row r="85" spans="1:9" s="120" customFormat="1" ht="12">
      <c r="A85" s="161" t="s">
        <v>198</v>
      </c>
      <c r="B85" s="161"/>
      <c r="C85" s="164"/>
      <c r="D85" s="164"/>
      <c r="E85" s="189"/>
      <c r="F85" s="189"/>
      <c r="G85" s="164"/>
      <c r="H85" s="176"/>
      <c r="I85" s="161" t="s">
        <v>11</v>
      </c>
    </row>
    <row r="86" spans="1:9" s="120" customFormat="1" ht="12">
      <c r="A86" s="190"/>
      <c r="B86" s="190"/>
      <c r="C86" s="189"/>
      <c r="D86" s="189"/>
      <c r="E86" s="189"/>
      <c r="F86" s="189"/>
      <c r="G86" s="164"/>
      <c r="H86" s="176"/>
      <c r="I86" s="176"/>
    </row>
    <row r="87" spans="1:9" s="120" customFormat="1" ht="12">
      <c r="A87" s="162" t="s">
        <v>4</v>
      </c>
      <c r="B87" s="162" t="s">
        <v>5</v>
      </c>
      <c r="C87" s="162" t="s">
        <v>12</v>
      </c>
      <c r="D87" s="162" t="s">
        <v>13</v>
      </c>
      <c r="E87" s="162" t="s">
        <v>14</v>
      </c>
      <c r="F87" s="162" t="s">
        <v>15</v>
      </c>
      <c r="G87" s="162" t="s">
        <v>16</v>
      </c>
      <c r="H87" s="162" t="s">
        <v>17</v>
      </c>
      <c r="I87" s="162" t="s">
        <v>18</v>
      </c>
    </row>
    <row r="88" spans="1:9" s="120" customFormat="1" ht="12">
      <c r="A88" s="75" t="s">
        <v>281</v>
      </c>
      <c r="B88" s="75" t="s">
        <v>281</v>
      </c>
      <c r="C88" s="169"/>
      <c r="D88" s="197"/>
      <c r="E88" s="197"/>
      <c r="F88" s="197"/>
      <c r="G88" s="197"/>
      <c r="H88" s="194"/>
      <c r="I88" s="194"/>
    </row>
    <row r="89" spans="1:9" s="120" customFormat="1" ht="12">
      <c r="A89" s="168"/>
      <c r="B89" s="168"/>
      <c r="C89" s="169"/>
      <c r="D89" s="197"/>
      <c r="E89" s="197"/>
      <c r="F89" s="197"/>
      <c r="G89" s="197"/>
      <c r="H89" s="194"/>
      <c r="I89" s="194"/>
    </row>
    <row r="90" spans="1:9" s="120" customFormat="1" ht="12">
      <c r="A90" s="168"/>
      <c r="B90" s="168"/>
      <c r="C90" s="169"/>
      <c r="D90" s="197"/>
      <c r="E90" s="197"/>
      <c r="F90" s="197"/>
      <c r="G90" s="197"/>
      <c r="H90" s="194"/>
      <c r="I90" s="194"/>
    </row>
    <row r="91" spans="1:9" s="120" customFormat="1" ht="12">
      <c r="A91" s="168"/>
      <c r="B91" s="168"/>
      <c r="C91" s="169"/>
      <c r="D91" s="197"/>
      <c r="E91" s="197"/>
      <c r="F91" s="197"/>
      <c r="G91" s="197"/>
      <c r="H91" s="194"/>
      <c r="I91" s="194"/>
    </row>
    <row r="92" spans="1:9" s="120" customFormat="1" ht="12">
      <c r="A92" s="162"/>
      <c r="B92" s="161" t="s">
        <v>199</v>
      </c>
      <c r="C92" s="171">
        <f>SUM(C88:C91)</f>
        <v>0</v>
      </c>
      <c r="D92" s="171">
        <f>SUM(D88:D91)</f>
        <v>0</v>
      </c>
      <c r="E92" s="171">
        <f>SUM(E88:E91)</f>
        <v>0</v>
      </c>
      <c r="F92" s="171">
        <f>SUM(F88:F91)</f>
        <v>0</v>
      </c>
      <c r="G92" s="171">
        <f>SUM(G88:G91)</f>
        <v>0</v>
      </c>
      <c r="H92" s="162"/>
      <c r="I92" s="161"/>
    </row>
    <row r="93" spans="3:7" s="120" customFormat="1" ht="11.25">
      <c r="C93" s="8"/>
      <c r="D93" s="8"/>
      <c r="E93" s="8"/>
      <c r="F93" s="8"/>
      <c r="G93" s="8"/>
    </row>
    <row r="94" spans="3:7" s="120" customFormat="1" ht="11.25">
      <c r="C94" s="8"/>
      <c r="D94" s="8"/>
      <c r="E94" s="8"/>
      <c r="F94" s="8"/>
      <c r="G94" s="8"/>
    </row>
    <row r="95" spans="3:7" s="120" customFormat="1" ht="11.25">
      <c r="C95" s="8"/>
      <c r="D95" s="8"/>
      <c r="E95" s="8"/>
      <c r="F95" s="8"/>
      <c r="G95" s="8"/>
    </row>
    <row r="96" spans="3:7" s="120" customFormat="1" ht="11.25">
      <c r="C96" s="8"/>
      <c r="D96" s="8"/>
      <c r="E96" s="8"/>
      <c r="F96" s="8"/>
      <c r="G96" s="8"/>
    </row>
    <row r="97" spans="3:7" s="120" customFormat="1" ht="11.25">
      <c r="C97" s="8"/>
      <c r="D97" s="8"/>
      <c r="E97" s="8"/>
      <c r="F97" s="8"/>
      <c r="G97" s="8"/>
    </row>
    <row r="98" spans="3:7" s="120" customFormat="1" ht="11.25">
      <c r="C98" s="8"/>
      <c r="D98" s="8"/>
      <c r="E98" s="8"/>
      <c r="F98" s="8"/>
      <c r="G98" s="8"/>
    </row>
    <row r="99" spans="3:7" s="120" customFormat="1" ht="11.25">
      <c r="C99" s="8"/>
      <c r="D99" s="8"/>
      <c r="E99" s="8"/>
      <c r="F99" s="8"/>
      <c r="G99" s="8"/>
    </row>
    <row r="100" spans="3:7" s="120" customFormat="1" ht="11.25">
      <c r="C100" s="8"/>
      <c r="D100" s="8"/>
      <c r="E100" s="8"/>
      <c r="F100" s="8"/>
      <c r="G100" s="8"/>
    </row>
    <row r="101" spans="3:7" s="120" customFormat="1" ht="11.25">
      <c r="C101" s="8"/>
      <c r="D101" s="8"/>
      <c r="E101" s="8"/>
      <c r="F101" s="8"/>
      <c r="G101" s="8"/>
    </row>
    <row r="102" spans="3:7" s="120" customFormat="1" ht="11.25">
      <c r="C102" s="8"/>
      <c r="D102" s="8"/>
      <c r="E102" s="8"/>
      <c r="F102" s="8"/>
      <c r="G102" s="8"/>
    </row>
    <row r="103" spans="3:7" s="120" customFormat="1" ht="11.25">
      <c r="C103" s="8"/>
      <c r="D103" s="8"/>
      <c r="E103" s="8"/>
      <c r="F103" s="8"/>
      <c r="G103" s="8"/>
    </row>
    <row r="104" spans="3:7" s="120" customFormat="1" ht="11.25">
      <c r="C104" s="8"/>
      <c r="D104" s="8"/>
      <c r="E104" s="8"/>
      <c r="F104" s="8"/>
      <c r="G104" s="8"/>
    </row>
    <row r="105" spans="3:7" s="120" customFormat="1" ht="11.25">
      <c r="C105" s="8"/>
      <c r="D105" s="8"/>
      <c r="E105" s="8"/>
      <c r="F105" s="8"/>
      <c r="G105" s="8"/>
    </row>
    <row r="106" spans="3:7" s="120" customFormat="1" ht="11.25">
      <c r="C106" s="8"/>
      <c r="D106" s="8"/>
      <c r="E106" s="8"/>
      <c r="F106" s="8"/>
      <c r="G106" s="8"/>
    </row>
    <row r="107" spans="3:7" s="120" customFormat="1" ht="11.25">
      <c r="C107" s="8"/>
      <c r="D107" s="8"/>
      <c r="E107" s="8"/>
      <c r="F107" s="8"/>
      <c r="G107" s="8"/>
    </row>
    <row r="108" spans="3:7" s="120" customFormat="1" ht="11.25">
      <c r="C108" s="8"/>
      <c r="D108" s="8"/>
      <c r="E108" s="8"/>
      <c r="F108" s="8"/>
      <c r="G108" s="8"/>
    </row>
    <row r="109" spans="3:7" s="120" customFormat="1" ht="11.25">
      <c r="C109" s="8"/>
      <c r="D109" s="8"/>
      <c r="E109" s="8"/>
      <c r="F109" s="8"/>
      <c r="G109" s="8"/>
    </row>
    <row r="110" spans="3:7" s="120" customFormat="1" ht="11.25">
      <c r="C110" s="8"/>
      <c r="D110" s="8"/>
      <c r="E110" s="8"/>
      <c r="F110" s="8"/>
      <c r="G110" s="8"/>
    </row>
    <row r="111" spans="3:7" s="120" customFormat="1" ht="11.25">
      <c r="C111" s="8"/>
      <c r="D111" s="8"/>
      <c r="E111" s="8"/>
      <c r="F111" s="8"/>
      <c r="G111" s="8"/>
    </row>
    <row r="112" spans="3:7" s="120" customFormat="1" ht="11.25">
      <c r="C112" s="8"/>
      <c r="D112" s="8"/>
      <c r="E112" s="8"/>
      <c r="F112" s="8"/>
      <c r="G112" s="8"/>
    </row>
    <row r="113" spans="3:7" s="120" customFormat="1" ht="11.25">
      <c r="C113" s="8"/>
      <c r="D113" s="8"/>
      <c r="E113" s="8"/>
      <c r="F113" s="8"/>
      <c r="G113" s="8"/>
    </row>
    <row r="114" spans="3:7" s="120" customFormat="1" ht="11.25">
      <c r="C114" s="8"/>
      <c r="D114" s="8"/>
      <c r="E114" s="8"/>
      <c r="F114" s="8"/>
      <c r="G114" s="8"/>
    </row>
    <row r="115" spans="3:7" s="120" customFormat="1" ht="11.25">
      <c r="C115" s="8"/>
      <c r="D115" s="8"/>
      <c r="E115" s="8"/>
      <c r="F115" s="8"/>
      <c r="G115" s="8"/>
    </row>
    <row r="116" spans="3:7" s="120" customFormat="1" ht="11.25">
      <c r="C116" s="8"/>
      <c r="D116" s="8"/>
      <c r="E116" s="8"/>
      <c r="F116" s="8"/>
      <c r="G116" s="8"/>
    </row>
    <row r="117" spans="3:7" s="120" customFormat="1" ht="11.25">
      <c r="C117" s="8"/>
      <c r="D117" s="8"/>
      <c r="E117" s="8"/>
      <c r="F117" s="8"/>
      <c r="G117" s="8"/>
    </row>
    <row r="118" spans="3:7" s="120" customFormat="1" ht="11.25">
      <c r="C118" s="8"/>
      <c r="D118" s="8"/>
      <c r="E118" s="8"/>
      <c r="F118" s="8"/>
      <c r="G118" s="8"/>
    </row>
    <row r="119" spans="3:7" s="120" customFormat="1" ht="11.25">
      <c r="C119" s="8"/>
      <c r="D119" s="8"/>
      <c r="E119" s="8"/>
      <c r="F119" s="8"/>
      <c r="G119" s="8"/>
    </row>
    <row r="120" spans="3:7" s="120" customFormat="1" ht="11.25">
      <c r="C120" s="8"/>
      <c r="D120" s="8"/>
      <c r="E120" s="8"/>
      <c r="F120" s="8"/>
      <c r="G120" s="8"/>
    </row>
    <row r="121" spans="3:7" s="120" customFormat="1" ht="11.25">
      <c r="C121" s="8"/>
      <c r="D121" s="8"/>
      <c r="E121" s="8"/>
      <c r="F121" s="8"/>
      <c r="G121" s="8"/>
    </row>
    <row r="122" spans="3:7" s="120" customFormat="1" ht="11.25">
      <c r="C122" s="8"/>
      <c r="D122" s="8"/>
      <c r="E122" s="8"/>
      <c r="F122" s="8"/>
      <c r="G122" s="8"/>
    </row>
    <row r="123" spans="3:7" s="120" customFormat="1" ht="11.25">
      <c r="C123" s="8"/>
      <c r="D123" s="8"/>
      <c r="E123" s="8"/>
      <c r="F123" s="8"/>
      <c r="G123" s="8"/>
    </row>
    <row r="124" spans="3:7" s="120" customFormat="1" ht="11.25">
      <c r="C124" s="8"/>
      <c r="D124" s="8"/>
      <c r="E124" s="8"/>
      <c r="F124" s="8"/>
      <c r="G124" s="8"/>
    </row>
    <row r="125" spans="3:7" s="120" customFormat="1" ht="11.25">
      <c r="C125" s="8"/>
      <c r="D125" s="8"/>
      <c r="E125" s="8"/>
      <c r="F125" s="8"/>
      <c r="G125" s="8"/>
    </row>
    <row r="126" spans="3:7" s="120" customFormat="1" ht="11.25">
      <c r="C126" s="8"/>
      <c r="D126" s="8"/>
      <c r="E126" s="8"/>
      <c r="F126" s="8"/>
      <c r="G126" s="8"/>
    </row>
    <row r="127" spans="3:7" s="120" customFormat="1" ht="11.25">
      <c r="C127" s="8"/>
      <c r="D127" s="8"/>
      <c r="E127" s="8"/>
      <c r="F127" s="8"/>
      <c r="G127" s="8"/>
    </row>
    <row r="128" spans="3:7" s="120" customFormat="1" ht="11.25">
      <c r="C128" s="8"/>
      <c r="D128" s="8"/>
      <c r="E128" s="8"/>
      <c r="F128" s="8"/>
      <c r="G128" s="8"/>
    </row>
    <row r="129" spans="3:7" s="120" customFormat="1" ht="11.25">
      <c r="C129" s="8"/>
      <c r="D129" s="8"/>
      <c r="E129" s="8"/>
      <c r="F129" s="8"/>
      <c r="G129" s="8"/>
    </row>
    <row r="130" spans="3:7" s="120" customFormat="1" ht="11.25">
      <c r="C130" s="8"/>
      <c r="D130" s="8"/>
      <c r="E130" s="8"/>
      <c r="F130" s="8"/>
      <c r="G130" s="8"/>
    </row>
    <row r="131" spans="3:7" s="120" customFormat="1" ht="11.25">
      <c r="C131" s="8"/>
      <c r="D131" s="8"/>
      <c r="E131" s="8"/>
      <c r="F131" s="8"/>
      <c r="G131" s="8"/>
    </row>
    <row r="132" spans="3:7" s="120" customFormat="1" ht="11.25">
      <c r="C132" s="8"/>
      <c r="D132" s="8"/>
      <c r="E132" s="8"/>
      <c r="F132" s="8"/>
      <c r="G132" s="8"/>
    </row>
    <row r="133" spans="3:7" s="120" customFormat="1" ht="11.25">
      <c r="C133" s="8"/>
      <c r="D133" s="8"/>
      <c r="E133" s="8"/>
      <c r="F133" s="8"/>
      <c r="G133" s="8"/>
    </row>
    <row r="134" spans="3:7" s="120" customFormat="1" ht="11.25">
      <c r="C134" s="8"/>
      <c r="D134" s="8"/>
      <c r="E134" s="8"/>
      <c r="F134" s="8"/>
      <c r="G134" s="8"/>
    </row>
    <row r="135" spans="3:7" s="120" customFormat="1" ht="11.25">
      <c r="C135" s="8"/>
      <c r="D135" s="8"/>
      <c r="E135" s="8"/>
      <c r="F135" s="8"/>
      <c r="G135" s="8"/>
    </row>
    <row r="136" spans="3:7" s="120" customFormat="1" ht="11.25">
      <c r="C136" s="8"/>
      <c r="D136" s="8"/>
      <c r="E136" s="8"/>
      <c r="F136" s="8"/>
      <c r="G136" s="8"/>
    </row>
    <row r="137" spans="3:7" s="120" customFormat="1" ht="11.25">
      <c r="C137" s="8"/>
      <c r="D137" s="8"/>
      <c r="E137" s="8"/>
      <c r="F137" s="8"/>
      <c r="G137" s="8"/>
    </row>
    <row r="138" spans="3:7" s="120" customFormat="1" ht="11.25">
      <c r="C138" s="8"/>
      <c r="D138" s="8"/>
      <c r="E138" s="8"/>
      <c r="F138" s="8"/>
      <c r="G138" s="8"/>
    </row>
    <row r="139" spans="3:7" s="120" customFormat="1" ht="11.25">
      <c r="C139" s="8"/>
      <c r="D139" s="8"/>
      <c r="E139" s="8"/>
      <c r="F139" s="8"/>
      <c r="G139" s="8"/>
    </row>
    <row r="140" spans="3:7" s="120" customFormat="1" ht="11.25">
      <c r="C140" s="8"/>
      <c r="D140" s="8"/>
      <c r="E140" s="8"/>
      <c r="F140" s="8"/>
      <c r="G140" s="8"/>
    </row>
    <row r="141" spans="3:7" s="120" customFormat="1" ht="11.25">
      <c r="C141" s="8"/>
      <c r="D141" s="8"/>
      <c r="E141" s="8"/>
      <c r="F141" s="8"/>
      <c r="G141" s="8"/>
    </row>
    <row r="142" spans="3:7" s="120" customFormat="1" ht="11.25">
      <c r="C142" s="8"/>
      <c r="D142" s="8"/>
      <c r="E142" s="8"/>
      <c r="F142" s="8"/>
      <c r="G142" s="8"/>
    </row>
    <row r="143" spans="3:7" s="120" customFormat="1" ht="11.25">
      <c r="C143" s="8"/>
      <c r="D143" s="8"/>
      <c r="E143" s="8"/>
      <c r="F143" s="8"/>
      <c r="G143" s="8"/>
    </row>
    <row r="144" spans="3:7" s="120" customFormat="1" ht="11.25">
      <c r="C144" s="8"/>
      <c r="D144" s="8"/>
      <c r="E144" s="8"/>
      <c r="F144" s="8"/>
      <c r="G144" s="8"/>
    </row>
    <row r="145" spans="3:7" s="120" customFormat="1" ht="11.25">
      <c r="C145" s="8"/>
      <c r="D145" s="8"/>
      <c r="E145" s="8"/>
      <c r="F145" s="8"/>
      <c r="G145" s="8"/>
    </row>
    <row r="146" spans="3:7" s="120" customFormat="1" ht="11.25">
      <c r="C146" s="8"/>
      <c r="D146" s="8"/>
      <c r="E146" s="8"/>
      <c r="F146" s="8"/>
      <c r="G146" s="8"/>
    </row>
    <row r="147" spans="3:7" s="120" customFormat="1" ht="11.25">
      <c r="C147" s="8"/>
      <c r="D147" s="8"/>
      <c r="E147" s="8"/>
      <c r="F147" s="8"/>
      <c r="G147" s="8"/>
    </row>
    <row r="148" spans="3:7" s="120" customFormat="1" ht="11.25">
      <c r="C148" s="8"/>
      <c r="D148" s="8"/>
      <c r="E148" s="8"/>
      <c r="F148" s="8"/>
      <c r="G148" s="8"/>
    </row>
    <row r="149" spans="3:7" s="120" customFormat="1" ht="11.25">
      <c r="C149" s="8"/>
      <c r="D149" s="8"/>
      <c r="E149" s="8"/>
      <c r="F149" s="8"/>
      <c r="G149" s="8"/>
    </row>
    <row r="150" spans="3:7" s="120" customFormat="1" ht="11.25">
      <c r="C150" s="8"/>
      <c r="D150" s="8"/>
      <c r="E150" s="8"/>
      <c r="F150" s="8"/>
      <c r="G150" s="8"/>
    </row>
    <row r="151" spans="3:7" s="120" customFormat="1" ht="11.25">
      <c r="C151" s="8"/>
      <c r="D151" s="8"/>
      <c r="E151" s="8"/>
      <c r="F151" s="8"/>
      <c r="G151" s="8"/>
    </row>
    <row r="152" spans="3:7" s="120" customFormat="1" ht="11.25">
      <c r="C152" s="8"/>
      <c r="D152" s="8"/>
      <c r="E152" s="8"/>
      <c r="F152" s="8"/>
      <c r="G152" s="8"/>
    </row>
    <row r="153" spans="1:8" ht="11.25">
      <c r="A153" s="17"/>
      <c r="B153" s="17"/>
      <c r="C153" s="18"/>
      <c r="D153" s="18"/>
      <c r="E153" s="18"/>
      <c r="F153" s="18"/>
      <c r="G153" s="18"/>
      <c r="H153" s="17"/>
    </row>
    <row r="154" spans="1:4" ht="11.25">
      <c r="A154" s="121"/>
      <c r="B154" s="122"/>
      <c r="D154" s="7"/>
    </row>
    <row r="155" spans="1:4" ht="11.25">
      <c r="A155" s="121"/>
      <c r="B155" s="122"/>
      <c r="D155" s="7"/>
    </row>
    <row r="156" spans="1:4" ht="11.25">
      <c r="A156" s="121"/>
      <c r="B156" s="122"/>
      <c r="D156" s="7"/>
    </row>
    <row r="157" spans="1:4" ht="11.25">
      <c r="A157" s="121"/>
      <c r="B157" s="122"/>
      <c r="D157" s="7"/>
    </row>
    <row r="158" spans="1:4" ht="11.25">
      <c r="A158" s="121"/>
      <c r="B158" s="122"/>
      <c r="D158" s="7"/>
    </row>
  </sheetData>
  <sheetProtection/>
  <dataValidations count="9">
    <dataValidation allowBlank="1" showInputMessage="1" showErrorMessage="1" prompt="Indicar si el deudor ya sobrepasó el plazo estipulado para pago, 90, 180 o 365 días." sqref="I57 I67 I77 I87 I7 I37 I27 I47 I17"/>
    <dataValidation allowBlank="1" showInputMessage="1" showErrorMessage="1" prompt="Informar sobre caraterísticas cualitativas de la cuenta, ejemplo: acciones implementadas para su recuperación, causas de la demora en su recuperación." sqref="H57 H67 H77 H87 H7 H37 H27 H47 H17"/>
    <dataValidation allowBlank="1" showInputMessage="1" showErrorMessage="1" prompt="Importe de la cuentas por cobrar con vencimiento mayor a 365 días." sqref="G57 G67 G77 G87 G7 G37 G27 G47 G17"/>
    <dataValidation allowBlank="1" showInputMessage="1" showErrorMessage="1" prompt="Importe de la cuentas por cobrar con fecha de vencimiento de 181 a 365 días." sqref="F57 F67 F77 F87 F7 F37 F27 F47 F17"/>
    <dataValidation allowBlank="1" showInputMessage="1" showErrorMessage="1" prompt="Importe de la cuentas por cobrar con fecha de vencimiento de 91 a 180 días." sqref="E57 E67 E77 E87 E7 E37 E27 E47 E17"/>
    <dataValidation allowBlank="1" showInputMessage="1" showErrorMessage="1" prompt="Importe de la cuentas por cobrar con fecha de vencimiento de 1 a 90 días." sqref="D57 D67 D77 D87 D7 D37 D27 D47 D17"/>
    <dataValidation allowBlank="1" showInputMessage="1" showErrorMessage="1" prompt="Corresponde al nombre o descripción de la cuenta de acuerdo al Plan de Cuentas emitido por el CONAC." sqref="B57 B67 B77 B87 B7 B37 B27 B47 B17"/>
    <dataValidation allowBlank="1" showInputMessage="1" showErrorMessage="1" prompt="Saldo final del periodo de la información financiera trimestral presentada, el cual debe coincidir con la suma de las columnas de 90, 180, 365 y más de 365 días." sqref="C57 C67 C77 C87 C7 C47 C37 C27 C1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57 A67 A77 A87 A7 A47 A37 A27 A17"/>
  </dataValidations>
  <printOptions horizontalCentered="1"/>
  <pageMargins left="0.7086614173228347" right="0.7086614173228347" top="0" bottom="0" header="0.31496062992125984" footer="0.31496062992125984"/>
  <pageSetup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PageLayoutView="0" workbookViewId="0" topLeftCell="A1">
      <selection activeCell="A19" sqref="A19"/>
    </sheetView>
  </sheetViews>
  <sheetFormatPr defaultColWidth="11.421875" defaultRowHeight="15"/>
  <cols>
    <col min="1" max="1" width="104.7109375" style="0" customWidth="1"/>
    <col min="3" max="3" width="23.28125" style="0" bestFit="1" customWidth="1"/>
  </cols>
  <sheetData>
    <row r="1" spans="1:3" ht="17.25" customHeight="1">
      <c r="A1" s="160" t="s">
        <v>1</v>
      </c>
      <c r="B1" s="2"/>
      <c r="C1" s="6"/>
    </row>
    <row r="2" spans="1:3" ht="17.25" customHeight="1">
      <c r="A2" s="160" t="s">
        <v>146</v>
      </c>
      <c r="B2" s="2"/>
      <c r="C2" s="134"/>
    </row>
    <row r="3" spans="1:3" ht="17.25" customHeight="1">
      <c r="A3" s="2"/>
      <c r="B3" s="2"/>
      <c r="C3" s="134"/>
    </row>
    <row r="4" spans="1:3" ht="17.25" customHeight="1">
      <c r="A4" s="134"/>
      <c r="B4" s="2"/>
      <c r="C4" s="134"/>
    </row>
    <row r="5" spans="1:3" ht="17.25" customHeight="1">
      <c r="A5" s="158" t="s">
        <v>200</v>
      </c>
      <c r="B5" s="23"/>
      <c r="C5" s="158" t="s">
        <v>201</v>
      </c>
    </row>
    <row r="6" spans="1:3" ht="17.25" customHeight="1">
      <c r="A6" s="24"/>
      <c r="B6" s="24"/>
      <c r="C6" s="24"/>
    </row>
    <row r="7" spans="1:3" ht="17.25" customHeight="1">
      <c r="A7" s="239" t="s">
        <v>172</v>
      </c>
      <c r="B7" s="24"/>
      <c r="C7" s="24"/>
    </row>
    <row r="8" spans="1:3" ht="15">
      <c r="A8" s="246" t="s">
        <v>202</v>
      </c>
      <c r="B8" s="246"/>
      <c r="C8" s="246"/>
    </row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A17" sqref="A17:B17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2.75">
      <c r="A1" s="160" t="s">
        <v>146</v>
      </c>
      <c r="B1" s="2"/>
      <c r="D1" s="134"/>
    </row>
    <row r="2" spans="1:4" ht="11.25">
      <c r="A2" s="134"/>
      <c r="B2" s="134"/>
      <c r="D2" s="134"/>
    </row>
    <row r="3" spans="1:4" ht="12">
      <c r="A3" s="176"/>
      <c r="B3" s="176"/>
      <c r="C3" s="164"/>
      <c r="D3" s="176"/>
    </row>
    <row r="4" spans="1:4" ht="12">
      <c r="A4" s="161" t="s">
        <v>19</v>
      </c>
      <c r="B4" s="176"/>
      <c r="C4" s="198"/>
      <c r="D4" s="161" t="s">
        <v>20</v>
      </c>
    </row>
    <row r="5" spans="1:4" s="16" customFormat="1" ht="11.25" customHeight="1">
      <c r="A5" s="199"/>
      <c r="B5" s="199"/>
      <c r="C5" s="200"/>
      <c r="D5" s="201"/>
    </row>
    <row r="6" spans="1:4" ht="12">
      <c r="A6" s="162" t="s">
        <v>4</v>
      </c>
      <c r="B6" s="162" t="s">
        <v>5</v>
      </c>
      <c r="C6" s="162" t="s">
        <v>6</v>
      </c>
      <c r="D6" s="162" t="s">
        <v>21</v>
      </c>
    </row>
    <row r="7" spans="1:4" ht="15" customHeight="1">
      <c r="A7" s="75" t="s">
        <v>281</v>
      </c>
      <c r="B7" s="67" t="s">
        <v>281</v>
      </c>
      <c r="C7" s="197"/>
      <c r="D7" s="194"/>
    </row>
    <row r="8" spans="1:4" ht="12">
      <c r="A8" s="168"/>
      <c r="B8" s="194"/>
      <c r="C8" s="197"/>
      <c r="D8" s="194"/>
    </row>
    <row r="9" spans="1:4" ht="12">
      <c r="A9" s="168"/>
      <c r="B9" s="194"/>
      <c r="C9" s="197"/>
      <c r="D9" s="194"/>
    </row>
    <row r="10" spans="1:4" ht="12">
      <c r="A10" s="168"/>
      <c r="B10" s="194"/>
      <c r="C10" s="197"/>
      <c r="D10" s="194"/>
    </row>
    <row r="11" spans="1:4" ht="12">
      <c r="A11" s="162"/>
      <c r="B11" s="161" t="s">
        <v>203</v>
      </c>
      <c r="C11" s="171">
        <f>SUM(C7:C10)</f>
        <v>0</v>
      </c>
      <c r="D11" s="171"/>
    </row>
    <row r="12" spans="1:4" ht="12">
      <c r="A12" s="185"/>
      <c r="B12" s="185"/>
      <c r="C12" s="186"/>
      <c r="D12" s="185"/>
    </row>
    <row r="13" spans="1:4" ht="12">
      <c r="A13" s="185"/>
      <c r="B13" s="185"/>
      <c r="C13" s="186"/>
      <c r="D13" s="185"/>
    </row>
    <row r="14" spans="1:4" ht="12">
      <c r="A14" s="161" t="s">
        <v>22</v>
      </c>
      <c r="B14" s="185"/>
      <c r="C14" s="198"/>
      <c r="D14" s="161" t="s">
        <v>20</v>
      </c>
    </row>
    <row r="15" spans="1:4" s="16" customFormat="1" ht="11.25" customHeight="1">
      <c r="A15" s="199"/>
      <c r="B15" s="199"/>
      <c r="C15" s="200"/>
      <c r="D15" s="201"/>
    </row>
    <row r="16" spans="1:4" ht="12">
      <c r="A16" s="162" t="s">
        <v>4</v>
      </c>
      <c r="B16" s="162" t="s">
        <v>5</v>
      </c>
      <c r="C16" s="162" t="s">
        <v>6</v>
      </c>
      <c r="D16" s="162" t="s">
        <v>21</v>
      </c>
    </row>
    <row r="17" spans="1:4" ht="15" customHeight="1">
      <c r="A17" s="75" t="s">
        <v>281</v>
      </c>
      <c r="B17" s="67" t="s">
        <v>281</v>
      </c>
      <c r="C17" s="197"/>
      <c r="D17" s="194"/>
    </row>
    <row r="18" spans="1:4" ht="12">
      <c r="A18" s="181"/>
      <c r="B18" s="191"/>
      <c r="C18" s="197"/>
      <c r="D18" s="194"/>
    </row>
    <row r="19" spans="1:4" s="127" customFormat="1" ht="12">
      <c r="A19" s="181"/>
      <c r="B19" s="191"/>
      <c r="C19" s="197"/>
      <c r="D19" s="194"/>
    </row>
    <row r="20" spans="1:4" s="127" customFormat="1" ht="12">
      <c r="A20" s="181"/>
      <c r="B20" s="191"/>
      <c r="C20" s="197"/>
      <c r="D20" s="194"/>
    </row>
    <row r="21" spans="1:4" ht="12">
      <c r="A21" s="162"/>
      <c r="B21" s="161" t="s">
        <v>204</v>
      </c>
      <c r="C21" s="171">
        <f>SUM(C17:C20)</f>
        <v>0</v>
      </c>
      <c r="D21" s="171"/>
    </row>
    <row r="23" ht="11.25">
      <c r="B23" s="7">
        <f>+UPPER(B13)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6"/>
    <dataValidation allowBlank="1" showInputMessage="1" showErrorMessage="1" prompt="Corresponde al nombre o descripción de la cuenta de acuerdo al Plan de Cuentas emitido por el CONAC." sqref="B16 B6"/>
    <dataValidation allowBlank="1" showInputMessage="1" showErrorMessage="1" prompt="Saldo final de la Información Financiera Trimestral que se presentada (trimestral: 1er, 2do, 3ro. o 4to.)." sqref="C6"/>
    <dataValidation allowBlank="1" showInputMessage="1" showErrorMessage="1" prompt="Saldo final de la Información Financiera Trimestral que se presenta (trimestral: 1er, 2do, 3ro. o 4to.)." sqref="C16"/>
    <dataValidation allowBlank="1" showInputMessage="1" showErrorMessage="1" prompt="Corresponde al número de la cuenta de acuerdo al Plan de Cuentas emitido por el CONAC (DOF 23/12/2015)." sqref="A16 A6"/>
    <dataValidation allowBlank="1" showInputMessage="1" showErrorMessage="1" prompt="Método de valuación aplicados." sqref="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8" sqref="A8:B8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7" customWidth="1"/>
    <col min="6" max="7" width="22.7109375" style="7" customWidth="1"/>
    <col min="8" max="16384" width="11.421875" style="7" customWidth="1"/>
  </cols>
  <sheetData>
    <row r="1" spans="1:7" s="16" customFormat="1" ht="11.25" customHeight="1">
      <c r="A1" s="157" t="s">
        <v>1</v>
      </c>
      <c r="B1" s="21"/>
      <c r="C1" s="135"/>
      <c r="D1" s="21"/>
      <c r="E1" s="21"/>
      <c r="F1" s="21"/>
      <c r="G1" s="22"/>
    </row>
    <row r="2" spans="1:7" s="16" customFormat="1" ht="11.25" customHeight="1">
      <c r="A2" s="157" t="s">
        <v>146</v>
      </c>
      <c r="B2" s="21"/>
      <c r="C2" s="135"/>
      <c r="D2" s="21"/>
      <c r="E2" s="21"/>
      <c r="F2" s="21"/>
      <c r="G2" s="21"/>
    </row>
    <row r="3" spans="1:7" ht="11.25">
      <c r="A3" s="134"/>
      <c r="B3" s="134"/>
      <c r="C3" s="8"/>
      <c r="D3" s="134"/>
      <c r="E3" s="134"/>
      <c r="F3" s="134"/>
      <c r="G3" s="134"/>
    </row>
    <row r="4" spans="1:7" ht="12">
      <c r="A4" s="176"/>
      <c r="B4" s="176"/>
      <c r="C4" s="164"/>
      <c r="D4" s="176"/>
      <c r="E4" s="176"/>
      <c r="F4" s="176"/>
      <c r="G4" s="176"/>
    </row>
    <row r="5" spans="1:7" ht="11.25" customHeight="1">
      <c r="A5" s="161" t="s">
        <v>23</v>
      </c>
      <c r="B5" s="161"/>
      <c r="C5" s="164"/>
      <c r="D5" s="176"/>
      <c r="E5" s="176"/>
      <c r="F5" s="176"/>
      <c r="G5" s="161" t="s">
        <v>24</v>
      </c>
    </row>
    <row r="6" spans="1:7" ht="12">
      <c r="A6" s="202"/>
      <c r="B6" s="202"/>
      <c r="C6" s="203"/>
      <c r="D6" s="202"/>
      <c r="E6" s="202"/>
      <c r="F6" s="202"/>
      <c r="G6" s="202"/>
    </row>
    <row r="7" spans="1:7" ht="15" customHeight="1">
      <c r="A7" s="162" t="s">
        <v>4</v>
      </c>
      <c r="B7" s="162" t="s">
        <v>5</v>
      </c>
      <c r="C7" s="162" t="s">
        <v>6</v>
      </c>
      <c r="D7" s="162" t="s">
        <v>7</v>
      </c>
      <c r="E7" s="162" t="s">
        <v>25</v>
      </c>
      <c r="F7" s="162" t="s">
        <v>26</v>
      </c>
      <c r="G7" s="162" t="s">
        <v>27</v>
      </c>
    </row>
    <row r="8" spans="1:7" ht="12">
      <c r="A8" s="75" t="s">
        <v>281</v>
      </c>
      <c r="B8" s="67" t="s">
        <v>281</v>
      </c>
      <c r="C8" s="169"/>
      <c r="D8" s="205"/>
      <c r="E8" s="206"/>
      <c r="F8" s="204"/>
      <c r="G8" s="204"/>
    </row>
    <row r="9" spans="1:7" ht="12">
      <c r="A9" s="204"/>
      <c r="B9" s="204"/>
      <c r="C9" s="169"/>
      <c r="D9" s="206"/>
      <c r="E9" s="206"/>
      <c r="F9" s="204"/>
      <c r="G9" s="204"/>
    </row>
    <row r="10" spans="1:7" ht="12">
      <c r="A10" s="204"/>
      <c r="B10" s="204"/>
      <c r="C10" s="169"/>
      <c r="D10" s="206"/>
      <c r="E10" s="206"/>
      <c r="F10" s="204"/>
      <c r="G10" s="204"/>
    </row>
    <row r="11" spans="1:7" ht="12">
      <c r="A11" s="204"/>
      <c r="B11" s="204"/>
      <c r="C11" s="169"/>
      <c r="D11" s="206"/>
      <c r="E11" s="206"/>
      <c r="F11" s="204"/>
      <c r="G11" s="204"/>
    </row>
    <row r="12" spans="1:7" ht="12">
      <c r="A12" s="204"/>
      <c r="B12" s="204"/>
      <c r="C12" s="169"/>
      <c r="D12" s="206"/>
      <c r="E12" s="206"/>
      <c r="F12" s="204"/>
      <c r="G12" s="204"/>
    </row>
    <row r="13" spans="1:7" ht="12">
      <c r="A13" s="204"/>
      <c r="B13" s="204"/>
      <c r="C13" s="169"/>
      <c r="D13" s="206"/>
      <c r="E13" s="206"/>
      <c r="F13" s="204"/>
      <c r="G13" s="204"/>
    </row>
    <row r="14" spans="1:7" ht="12">
      <c r="A14" s="204"/>
      <c r="B14" s="204"/>
      <c r="C14" s="169"/>
      <c r="D14" s="206"/>
      <c r="E14" s="206"/>
      <c r="F14" s="204"/>
      <c r="G14" s="204"/>
    </row>
    <row r="15" spans="1:7" ht="12">
      <c r="A15" s="204"/>
      <c r="B15" s="204"/>
      <c r="C15" s="169"/>
      <c r="D15" s="206"/>
      <c r="E15" s="206"/>
      <c r="F15" s="204"/>
      <c r="G15" s="204"/>
    </row>
    <row r="16" spans="1:7" ht="12">
      <c r="A16" s="162"/>
      <c r="B16" s="161" t="s">
        <v>205</v>
      </c>
      <c r="C16" s="171">
        <f>SUM(C8:C15)</f>
        <v>0</v>
      </c>
      <c r="D16" s="171"/>
      <c r="E16" s="162"/>
      <c r="F16" s="161"/>
      <c r="G16" s="171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A8" sqref="A8:B8"/>
    </sheetView>
  </sheetViews>
  <sheetFormatPr defaultColWidth="11.421875" defaultRowHeight="15"/>
  <cols>
    <col min="1" max="1" width="20.7109375" style="7" customWidth="1"/>
    <col min="2" max="2" width="37.57421875" style="7" customWidth="1"/>
    <col min="3" max="3" width="7.8515625" style="7" bestFit="1" customWidth="1"/>
    <col min="4" max="4" width="5.421875" style="7" bestFit="1" customWidth="1"/>
    <col min="5" max="5" width="17.7109375" style="7" customWidth="1"/>
    <col min="6" max="16384" width="11.421875" style="7" customWidth="1"/>
  </cols>
  <sheetData>
    <row r="1" spans="1:5" ht="12.75">
      <c r="A1" s="160" t="s">
        <v>1</v>
      </c>
      <c r="B1" s="2"/>
      <c r="C1" s="3"/>
      <c r="D1" s="2"/>
      <c r="E1" s="6"/>
    </row>
    <row r="2" spans="1:5" ht="12.75">
      <c r="A2" s="160" t="s">
        <v>146</v>
      </c>
      <c r="B2" s="2"/>
      <c r="C2" s="3"/>
      <c r="D2" s="2"/>
      <c r="E2" s="2"/>
    </row>
    <row r="3" spans="1:5" ht="11.25">
      <c r="A3" s="134"/>
      <c r="B3" s="134"/>
      <c r="C3" s="8"/>
      <c r="D3" s="134"/>
      <c r="E3" s="134"/>
    </row>
    <row r="4" spans="1:5" ht="11.25">
      <c r="A4" s="134"/>
      <c r="B4" s="134"/>
      <c r="C4" s="8"/>
      <c r="D4" s="134"/>
      <c r="E4" s="134"/>
    </row>
    <row r="5" spans="1:5" ht="11.25" customHeight="1">
      <c r="A5" s="161" t="s">
        <v>28</v>
      </c>
      <c r="B5" s="161"/>
      <c r="C5" s="164"/>
      <c r="D5" s="176"/>
      <c r="E5" s="161" t="s">
        <v>29</v>
      </c>
    </row>
    <row r="6" spans="1:5" ht="12">
      <c r="A6" s="202"/>
      <c r="B6" s="202"/>
      <c r="C6" s="203"/>
      <c r="D6" s="202"/>
      <c r="E6" s="202"/>
    </row>
    <row r="7" spans="1:5" ht="15" customHeight="1">
      <c r="A7" s="162" t="s">
        <v>4</v>
      </c>
      <c r="B7" s="162" t="s">
        <v>5</v>
      </c>
      <c r="C7" s="162" t="s">
        <v>6</v>
      </c>
      <c r="D7" s="162" t="s">
        <v>7</v>
      </c>
      <c r="E7" s="162" t="s">
        <v>30</v>
      </c>
    </row>
    <row r="8" spans="1:5" s="114" customFormat="1" ht="11.25" customHeight="1">
      <c r="A8" s="75" t="s">
        <v>281</v>
      </c>
      <c r="B8" s="67" t="s">
        <v>281</v>
      </c>
      <c r="C8" s="188"/>
      <c r="D8" s="205"/>
      <c r="E8" s="205"/>
    </row>
    <row r="9" spans="1:5" ht="12">
      <c r="A9" s="205"/>
      <c r="B9" s="205"/>
      <c r="C9" s="188"/>
      <c r="D9" s="205"/>
      <c r="E9" s="205"/>
    </row>
    <row r="10" spans="1:5" ht="12">
      <c r="A10" s="205"/>
      <c r="B10" s="205"/>
      <c r="C10" s="188"/>
      <c r="D10" s="205"/>
      <c r="E10" s="205"/>
    </row>
    <row r="11" spans="1:5" s="134" customFormat="1" ht="12">
      <c r="A11" s="205"/>
      <c r="B11" s="205"/>
      <c r="C11" s="188"/>
      <c r="D11" s="205"/>
      <c r="E11" s="205"/>
    </row>
    <row r="12" spans="1:5" s="134" customFormat="1" ht="12">
      <c r="A12" s="205"/>
      <c r="B12" s="205"/>
      <c r="C12" s="188"/>
      <c r="D12" s="205"/>
      <c r="E12" s="205"/>
    </row>
    <row r="13" spans="1:5" s="134" customFormat="1" ht="12">
      <c r="A13" s="205"/>
      <c r="B13" s="205"/>
      <c r="C13" s="188"/>
      <c r="D13" s="205"/>
      <c r="E13" s="205"/>
    </row>
    <row r="14" spans="1:5" ht="12">
      <c r="A14" s="205"/>
      <c r="B14" s="205"/>
      <c r="C14" s="188"/>
      <c r="D14" s="205"/>
      <c r="E14" s="205"/>
    </row>
    <row r="15" spans="1:5" ht="12">
      <c r="A15" s="162"/>
      <c r="B15" s="161" t="s">
        <v>206</v>
      </c>
      <c r="C15" s="171">
        <f>SUM(C7:C14)</f>
        <v>0</v>
      </c>
      <c r="D15" s="171"/>
      <c r="E15" s="162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selection activeCell="H57" sqref="H57"/>
    </sheetView>
  </sheetViews>
  <sheetFormatPr defaultColWidth="11.421875" defaultRowHeight="15"/>
  <cols>
    <col min="1" max="1" width="10.28125" style="7" customWidth="1"/>
    <col min="2" max="2" width="36.8515625" style="7" customWidth="1"/>
    <col min="3" max="3" width="12.28125" style="8" bestFit="1" customWidth="1"/>
    <col min="4" max="4" width="11.140625" style="8" bestFit="1" customWidth="1"/>
    <col min="5" max="5" width="10.57421875" style="8" customWidth="1"/>
    <col min="6" max="6" width="14.140625" style="7" bestFit="1" customWidth="1"/>
    <col min="7" max="16384" width="11.421875" style="7" customWidth="1"/>
  </cols>
  <sheetData>
    <row r="1" spans="1:8" ht="12.75">
      <c r="A1" s="160" t="s">
        <v>1</v>
      </c>
      <c r="B1" s="2"/>
      <c r="C1" s="3"/>
      <c r="D1" s="3"/>
      <c r="E1" s="3"/>
      <c r="F1" s="6"/>
      <c r="G1" s="134"/>
      <c r="H1" s="134"/>
    </row>
    <row r="2" spans="1:8" ht="12.75">
      <c r="A2" s="160" t="s">
        <v>146</v>
      </c>
      <c r="B2" s="2"/>
      <c r="C2" s="3"/>
      <c r="D2" s="3"/>
      <c r="E2" s="3"/>
      <c r="F2" s="4"/>
      <c r="G2" s="134"/>
      <c r="H2" s="134"/>
    </row>
    <row r="3" spans="1:8" ht="11.25">
      <c r="A3" s="134"/>
      <c r="B3" s="134"/>
      <c r="F3" s="4"/>
      <c r="G3" s="134"/>
      <c r="H3" s="134"/>
    </row>
    <row r="4" spans="1:8" ht="11.25">
      <c r="A4" s="134"/>
      <c r="B4" s="134"/>
      <c r="F4" s="4"/>
      <c r="G4" s="134"/>
      <c r="H4" s="134"/>
    </row>
    <row r="5" spans="1:8" ht="11.25" customHeight="1">
      <c r="A5" s="247" t="s">
        <v>31</v>
      </c>
      <c r="B5" s="248"/>
      <c r="C5" s="248"/>
      <c r="D5" s="248"/>
      <c r="E5" s="207"/>
      <c r="F5" s="161" t="s">
        <v>32</v>
      </c>
      <c r="G5" s="176"/>
      <c r="H5" s="176"/>
    </row>
    <row r="6" spans="1:8" ht="12">
      <c r="A6" s="208"/>
      <c r="B6" s="208"/>
      <c r="C6" s="207"/>
      <c r="D6" s="209"/>
      <c r="E6" s="209"/>
      <c r="F6" s="210"/>
      <c r="G6" s="176"/>
      <c r="H6" s="176"/>
    </row>
    <row r="7" spans="1:8" ht="15" customHeight="1">
      <c r="A7" s="162" t="s">
        <v>4</v>
      </c>
      <c r="B7" s="162" t="s">
        <v>5</v>
      </c>
      <c r="C7" s="162" t="s">
        <v>33</v>
      </c>
      <c r="D7" s="162" t="s">
        <v>34</v>
      </c>
      <c r="E7" s="162" t="s">
        <v>35</v>
      </c>
      <c r="F7" s="162" t="s">
        <v>36</v>
      </c>
      <c r="G7" s="176"/>
      <c r="H7" s="176"/>
    </row>
    <row r="8" spans="1:8" ht="12">
      <c r="A8" s="75" t="s">
        <v>281</v>
      </c>
      <c r="B8" s="67" t="s">
        <v>281</v>
      </c>
      <c r="C8" s="169"/>
      <c r="D8" s="169"/>
      <c r="E8" s="169"/>
      <c r="F8" s="169"/>
      <c r="G8" s="176"/>
      <c r="H8" s="176"/>
    </row>
    <row r="9" spans="1:8" s="96" customFormat="1" ht="12">
      <c r="A9" s="168"/>
      <c r="B9" s="168"/>
      <c r="C9" s="169"/>
      <c r="D9" s="169"/>
      <c r="E9" s="169"/>
      <c r="F9" s="169"/>
      <c r="G9" s="176"/>
      <c r="H9" s="176"/>
    </row>
    <row r="10" spans="1:8" s="96" customFormat="1" ht="12">
      <c r="A10" s="168"/>
      <c r="B10" s="168"/>
      <c r="C10" s="169"/>
      <c r="D10" s="169"/>
      <c r="E10" s="169"/>
      <c r="F10" s="169"/>
      <c r="G10" s="176"/>
      <c r="H10" s="176"/>
    </row>
    <row r="11" spans="1:8" s="96" customFormat="1" ht="12">
      <c r="A11" s="168"/>
      <c r="B11" s="168"/>
      <c r="C11" s="169"/>
      <c r="D11" s="169"/>
      <c r="E11" s="169"/>
      <c r="F11" s="169"/>
      <c r="G11" s="176"/>
      <c r="H11" s="176"/>
    </row>
    <row r="12" spans="1:8" ht="12">
      <c r="A12" s="162"/>
      <c r="B12" s="161" t="s">
        <v>207</v>
      </c>
      <c r="C12" s="171">
        <f>SUM(C8:C11)</f>
        <v>0</v>
      </c>
      <c r="D12" s="171">
        <f>SUM(D8:D11)</f>
        <v>0</v>
      </c>
      <c r="E12" s="171">
        <f>SUM(E8:E11)</f>
        <v>0</v>
      </c>
      <c r="F12" s="162"/>
      <c r="G12" s="176"/>
      <c r="H12" s="176"/>
    </row>
    <row r="13" spans="1:8" ht="12">
      <c r="A13" s="185"/>
      <c r="B13" s="185"/>
      <c r="C13" s="186"/>
      <c r="D13" s="186"/>
      <c r="E13" s="186"/>
      <c r="F13" s="185"/>
      <c r="G13" s="176"/>
      <c r="H13" s="176"/>
    </row>
    <row r="14" spans="1:8" ht="12">
      <c r="A14" s="185"/>
      <c r="B14" s="185"/>
      <c r="C14" s="186"/>
      <c r="D14" s="186"/>
      <c r="E14" s="186"/>
      <c r="F14" s="185"/>
      <c r="G14" s="176"/>
      <c r="H14" s="176"/>
    </row>
    <row r="15" spans="1:8" ht="11.25" customHeight="1">
      <c r="A15" s="161" t="s">
        <v>37</v>
      </c>
      <c r="B15" s="161"/>
      <c r="C15" s="207"/>
      <c r="D15" s="207"/>
      <c r="E15" s="207"/>
      <c r="F15" s="161" t="s">
        <v>32</v>
      </c>
      <c r="G15" s="176"/>
      <c r="H15" s="176"/>
    </row>
    <row r="16" spans="1:8" ht="12.75" customHeight="1">
      <c r="A16" s="199"/>
      <c r="B16" s="199"/>
      <c r="C16" s="174"/>
      <c r="D16" s="164"/>
      <c r="E16" s="164"/>
      <c r="F16" s="176"/>
      <c r="G16" s="176"/>
      <c r="H16" s="176"/>
    </row>
    <row r="17" spans="1:8" ht="15" customHeight="1">
      <c r="A17" s="162" t="s">
        <v>4</v>
      </c>
      <c r="B17" s="162" t="s">
        <v>5</v>
      </c>
      <c r="C17" s="162" t="s">
        <v>33</v>
      </c>
      <c r="D17" s="162" t="s">
        <v>34</v>
      </c>
      <c r="E17" s="162" t="s">
        <v>35</v>
      </c>
      <c r="F17" s="162" t="s">
        <v>36</v>
      </c>
      <c r="G17" s="176"/>
      <c r="H17" s="176"/>
    </row>
    <row r="18" spans="1:8" ht="12">
      <c r="A18" s="75" t="s">
        <v>293</v>
      </c>
      <c r="B18" s="67" t="s">
        <v>294</v>
      </c>
      <c r="C18" s="65">
        <v>143511.32</v>
      </c>
      <c r="D18" s="65">
        <v>143511.32</v>
      </c>
      <c r="E18" s="65">
        <v>0</v>
      </c>
      <c r="F18" s="243" t="s">
        <v>208</v>
      </c>
      <c r="G18" s="176"/>
      <c r="H18" s="176"/>
    </row>
    <row r="19" spans="1:8" s="96" customFormat="1" ht="12">
      <c r="A19" s="75" t="s">
        <v>295</v>
      </c>
      <c r="B19" s="67" t="s">
        <v>296</v>
      </c>
      <c r="C19" s="65">
        <v>281413.85</v>
      </c>
      <c r="D19" s="65">
        <v>262139.84</v>
      </c>
      <c r="E19" s="65">
        <v>-19274.01</v>
      </c>
      <c r="F19" s="243" t="s">
        <v>208</v>
      </c>
      <c r="G19" s="176"/>
      <c r="H19" s="176"/>
    </row>
    <row r="20" spans="1:8" s="134" customFormat="1" ht="12">
      <c r="A20" s="75" t="s">
        <v>297</v>
      </c>
      <c r="B20" s="67" t="s">
        <v>298</v>
      </c>
      <c r="C20" s="65">
        <v>180338.88</v>
      </c>
      <c r="D20" s="65">
        <v>182178.14</v>
      </c>
      <c r="E20" s="65">
        <v>1839.26</v>
      </c>
      <c r="F20" s="243" t="s">
        <v>208</v>
      </c>
      <c r="G20" s="176"/>
      <c r="H20" s="176"/>
    </row>
    <row r="21" spans="1:8" s="134" customFormat="1" ht="12">
      <c r="A21" s="75" t="s">
        <v>299</v>
      </c>
      <c r="B21" s="67" t="s">
        <v>300</v>
      </c>
      <c r="C21" s="65">
        <v>5804.41</v>
      </c>
      <c r="D21" s="65">
        <v>13803.41</v>
      </c>
      <c r="E21" s="65">
        <v>7999</v>
      </c>
      <c r="F21" s="243" t="s">
        <v>208</v>
      </c>
      <c r="G21" s="176"/>
      <c r="H21" s="176"/>
    </row>
    <row r="22" spans="1:8" s="131" customFormat="1" ht="12">
      <c r="A22" s="75" t="s">
        <v>301</v>
      </c>
      <c r="B22" s="67" t="s">
        <v>302</v>
      </c>
      <c r="C22" s="65">
        <v>454864</v>
      </c>
      <c r="D22" s="65">
        <v>482464</v>
      </c>
      <c r="E22" s="65">
        <v>27600</v>
      </c>
      <c r="F22" s="243" t="s">
        <v>208</v>
      </c>
      <c r="G22" s="176"/>
      <c r="H22" s="176"/>
    </row>
    <row r="23" spans="1:8" s="96" customFormat="1" ht="12">
      <c r="A23" s="75" t="s">
        <v>303</v>
      </c>
      <c r="B23" s="67" t="s">
        <v>304</v>
      </c>
      <c r="C23" s="65">
        <v>50576</v>
      </c>
      <c r="D23" s="65">
        <v>50576</v>
      </c>
      <c r="E23" s="65">
        <v>0</v>
      </c>
      <c r="F23" s="243" t="s">
        <v>208</v>
      </c>
      <c r="G23" s="176"/>
      <c r="H23" s="176"/>
    </row>
    <row r="24" spans="1:8" s="96" customFormat="1" ht="12">
      <c r="A24" s="130"/>
      <c r="B24" s="67"/>
      <c r="C24" s="65"/>
      <c r="D24" s="65"/>
      <c r="E24" s="65"/>
      <c r="F24" s="67"/>
      <c r="G24" s="176"/>
      <c r="H24" s="176"/>
    </row>
    <row r="25" spans="1:8" ht="12">
      <c r="A25" s="162"/>
      <c r="B25" s="161" t="s">
        <v>209</v>
      </c>
      <c r="C25" s="171">
        <f>SUM(C18:C24)</f>
        <v>1116508.46</v>
      </c>
      <c r="D25" s="171">
        <f>SUM(D18:D24)</f>
        <v>1134672.71</v>
      </c>
      <c r="E25" s="171">
        <f>SUM(E18:E24)</f>
        <v>18164.25</v>
      </c>
      <c r="F25" s="162"/>
      <c r="G25" s="176"/>
      <c r="H25" s="176"/>
    </row>
    <row r="26" spans="1:8" s="10" customFormat="1" ht="12">
      <c r="A26" s="211"/>
      <c r="B26" s="211"/>
      <c r="C26" s="184"/>
      <c r="D26" s="184"/>
      <c r="E26" s="184"/>
      <c r="F26" s="184"/>
      <c r="G26" s="212"/>
      <c r="H26" s="212"/>
    </row>
    <row r="27" spans="1:8" s="10" customFormat="1" ht="12">
      <c r="A27" s="211"/>
      <c r="B27" s="211"/>
      <c r="C27" s="184"/>
      <c r="D27" s="184"/>
      <c r="E27" s="184"/>
      <c r="F27" s="184"/>
      <c r="G27" s="212"/>
      <c r="H27" s="212"/>
    </row>
    <row r="28" spans="1:8" s="10" customFormat="1" ht="11.25" customHeight="1">
      <c r="A28" s="161" t="s">
        <v>161</v>
      </c>
      <c r="B28" s="161"/>
      <c r="C28" s="207"/>
      <c r="D28" s="207"/>
      <c r="E28" s="207"/>
      <c r="F28" s="161" t="s">
        <v>32</v>
      </c>
      <c r="G28" s="212"/>
      <c r="H28" s="212"/>
    </row>
    <row r="29" spans="1:8" s="10" customFormat="1" ht="12">
      <c r="A29" s="199"/>
      <c r="B29" s="199"/>
      <c r="C29" s="174"/>
      <c r="D29" s="164"/>
      <c r="E29" s="164"/>
      <c r="F29" s="176"/>
      <c r="G29" s="212"/>
      <c r="H29" s="212"/>
    </row>
    <row r="30" spans="1:8" s="10" customFormat="1" ht="27" customHeight="1">
      <c r="A30" s="163" t="s">
        <v>4</v>
      </c>
      <c r="B30" s="163" t="s">
        <v>5</v>
      </c>
      <c r="C30" s="163" t="s">
        <v>33</v>
      </c>
      <c r="D30" s="163" t="s">
        <v>34</v>
      </c>
      <c r="E30" s="163" t="s">
        <v>35</v>
      </c>
      <c r="F30" s="163" t="s">
        <v>36</v>
      </c>
      <c r="G30" s="163" t="s">
        <v>210</v>
      </c>
      <c r="H30" s="163" t="s">
        <v>211</v>
      </c>
    </row>
    <row r="31" spans="1:8" s="10" customFormat="1" ht="12">
      <c r="A31" s="75" t="s">
        <v>281</v>
      </c>
      <c r="B31" s="67" t="s">
        <v>281</v>
      </c>
      <c r="C31" s="169"/>
      <c r="D31" s="197"/>
      <c r="E31" s="197"/>
      <c r="F31" s="194"/>
      <c r="G31" s="194"/>
      <c r="H31" s="194"/>
    </row>
    <row r="32" spans="1:8" s="10" customFormat="1" ht="12">
      <c r="A32" s="168"/>
      <c r="B32" s="194"/>
      <c r="C32" s="169"/>
      <c r="D32" s="197"/>
      <c r="E32" s="197"/>
      <c r="F32" s="194"/>
      <c r="G32" s="194"/>
      <c r="H32" s="194"/>
    </row>
    <row r="33" spans="1:8" s="10" customFormat="1" ht="12">
      <c r="A33" s="168"/>
      <c r="B33" s="194"/>
      <c r="C33" s="169"/>
      <c r="D33" s="197"/>
      <c r="E33" s="197"/>
      <c r="F33" s="194"/>
      <c r="G33" s="194"/>
      <c r="H33" s="194"/>
    </row>
    <row r="34" spans="1:8" s="10" customFormat="1" ht="12">
      <c r="A34" s="168"/>
      <c r="B34" s="194"/>
      <c r="C34" s="169"/>
      <c r="D34" s="197"/>
      <c r="E34" s="197"/>
      <c r="F34" s="194"/>
      <c r="G34" s="194"/>
      <c r="H34" s="194"/>
    </row>
    <row r="35" spans="1:8" s="10" customFormat="1" ht="12">
      <c r="A35" s="162"/>
      <c r="B35" s="161" t="s">
        <v>212</v>
      </c>
      <c r="C35" s="171">
        <f>SUM(C31:C34)</f>
        <v>0</v>
      </c>
      <c r="D35" s="171">
        <f>SUM(D31:D34)</f>
        <v>0</v>
      </c>
      <c r="E35" s="171">
        <f>SUM(E31:E34)</f>
        <v>0</v>
      </c>
      <c r="F35" s="162"/>
      <c r="G35" s="162"/>
      <c r="H35" s="161"/>
    </row>
    <row r="36" spans="1:8" s="10" customFormat="1" ht="12">
      <c r="A36" s="213"/>
      <c r="B36" s="213"/>
      <c r="C36" s="214"/>
      <c r="D36" s="214"/>
      <c r="E36" s="214"/>
      <c r="F36" s="184"/>
      <c r="G36" s="212"/>
      <c r="H36" s="212"/>
    </row>
    <row r="37" spans="1:8" ht="12">
      <c r="A37" s="176"/>
      <c r="B37" s="176"/>
      <c r="C37" s="164"/>
      <c r="D37" s="164"/>
      <c r="E37" s="164"/>
      <c r="F37" s="176"/>
      <c r="G37" s="176"/>
      <c r="H37" s="176"/>
    </row>
    <row r="38" spans="1:8" ht="12">
      <c r="A38" s="161" t="s">
        <v>162</v>
      </c>
      <c r="B38" s="161"/>
      <c r="C38" s="207"/>
      <c r="D38" s="207"/>
      <c r="E38" s="207"/>
      <c r="F38" s="161" t="s">
        <v>32</v>
      </c>
      <c r="G38" s="176"/>
      <c r="H38" s="176"/>
    </row>
    <row r="39" spans="1:8" ht="12">
      <c r="A39" s="199"/>
      <c r="B39" s="199"/>
      <c r="C39" s="174"/>
      <c r="D39" s="164"/>
      <c r="E39" s="164"/>
      <c r="F39" s="176"/>
      <c r="G39" s="176"/>
      <c r="H39" s="164"/>
    </row>
    <row r="40" spans="1:8" ht="30.75" customHeight="1">
      <c r="A40" s="163" t="s">
        <v>4</v>
      </c>
      <c r="B40" s="163" t="s">
        <v>5</v>
      </c>
      <c r="C40" s="163" t="s">
        <v>33</v>
      </c>
      <c r="D40" s="163" t="s">
        <v>34</v>
      </c>
      <c r="E40" s="163" t="s">
        <v>35</v>
      </c>
      <c r="F40" s="163" t="s">
        <v>36</v>
      </c>
      <c r="G40" s="163" t="s">
        <v>210</v>
      </c>
      <c r="H40" s="163" t="s">
        <v>211</v>
      </c>
    </row>
    <row r="41" spans="1:8" ht="12">
      <c r="A41" s="75" t="s">
        <v>281</v>
      </c>
      <c r="B41" s="67" t="s">
        <v>281</v>
      </c>
      <c r="C41" s="169"/>
      <c r="D41" s="197"/>
      <c r="E41" s="197"/>
      <c r="F41" s="194"/>
      <c r="G41" s="194"/>
      <c r="H41" s="194"/>
    </row>
    <row r="42" spans="1:8" ht="12">
      <c r="A42" s="168"/>
      <c r="B42" s="194"/>
      <c r="C42" s="169"/>
      <c r="D42" s="197"/>
      <c r="E42" s="197"/>
      <c r="F42" s="194"/>
      <c r="G42" s="194"/>
      <c r="H42" s="194"/>
    </row>
    <row r="43" spans="1:8" ht="12">
      <c r="A43" s="168"/>
      <c r="B43" s="194"/>
      <c r="C43" s="169"/>
      <c r="D43" s="197"/>
      <c r="E43" s="197"/>
      <c r="F43" s="194"/>
      <c r="G43" s="194"/>
      <c r="H43" s="194"/>
    </row>
    <row r="44" spans="1:8" ht="12">
      <c r="A44" s="168"/>
      <c r="B44" s="194"/>
      <c r="C44" s="169"/>
      <c r="D44" s="197"/>
      <c r="E44" s="197"/>
      <c r="F44" s="194"/>
      <c r="G44" s="194"/>
      <c r="H44" s="194"/>
    </row>
    <row r="45" spans="1:8" ht="12">
      <c r="A45" s="162"/>
      <c r="B45" s="161" t="s">
        <v>213</v>
      </c>
      <c r="C45" s="171">
        <f>SUM(C41:C44)</f>
        <v>0</v>
      </c>
      <c r="D45" s="171">
        <f>SUM(D41:D44)</f>
        <v>0</v>
      </c>
      <c r="E45" s="171">
        <f>SUM(E41:E44)</f>
        <v>0</v>
      </c>
      <c r="F45" s="162"/>
      <c r="G45" s="162"/>
      <c r="H45" s="161"/>
    </row>
    <row r="46" spans="1:8" ht="12">
      <c r="A46" s="176"/>
      <c r="B46" s="176"/>
      <c r="C46" s="164"/>
      <c r="D46" s="164"/>
      <c r="E46" s="164"/>
      <c r="F46" s="176"/>
      <c r="G46" s="176"/>
      <c r="H46" s="176"/>
    </row>
    <row r="47" spans="1:8" ht="12">
      <c r="A47" s="176"/>
      <c r="B47" s="176"/>
      <c r="C47" s="164"/>
      <c r="D47" s="164"/>
      <c r="E47" s="164"/>
      <c r="F47" s="176"/>
      <c r="G47" s="176"/>
      <c r="H47" s="176"/>
    </row>
    <row r="48" spans="1:8" ht="12">
      <c r="A48" s="161" t="s">
        <v>163</v>
      </c>
      <c r="B48" s="161"/>
      <c r="C48" s="207"/>
      <c r="D48" s="207"/>
      <c r="E48" s="207"/>
      <c r="F48" s="161" t="s">
        <v>32</v>
      </c>
      <c r="G48" s="176"/>
      <c r="H48" s="176"/>
    </row>
    <row r="49" spans="1:8" ht="12">
      <c r="A49" s="199"/>
      <c r="B49" s="199"/>
      <c r="C49" s="174"/>
      <c r="D49" s="164"/>
      <c r="E49" s="164"/>
      <c r="F49" s="176"/>
      <c r="G49" s="176"/>
      <c r="H49" s="176"/>
    </row>
    <row r="50" spans="1:8" ht="28.5" customHeight="1">
      <c r="A50" s="163" t="s">
        <v>4</v>
      </c>
      <c r="B50" s="163" t="s">
        <v>5</v>
      </c>
      <c r="C50" s="163" t="s">
        <v>33</v>
      </c>
      <c r="D50" s="163" t="s">
        <v>34</v>
      </c>
      <c r="E50" s="163" t="s">
        <v>35</v>
      </c>
      <c r="F50" s="163" t="s">
        <v>36</v>
      </c>
      <c r="G50" s="163" t="s">
        <v>210</v>
      </c>
      <c r="H50" s="163" t="s">
        <v>211</v>
      </c>
    </row>
    <row r="51" spans="1:8" ht="12">
      <c r="A51" s="75" t="s">
        <v>490</v>
      </c>
      <c r="B51" s="67" t="s">
        <v>294</v>
      </c>
      <c r="C51" s="169">
        <v>0</v>
      </c>
      <c r="D51" s="197">
        <v>-2391.82</v>
      </c>
      <c r="E51" s="197">
        <v>-2391.82</v>
      </c>
      <c r="F51" s="242" t="s">
        <v>496</v>
      </c>
      <c r="G51" s="194" t="s">
        <v>497</v>
      </c>
      <c r="H51" s="244">
        <v>0.1</v>
      </c>
    </row>
    <row r="52" spans="1:8" s="134" customFormat="1" ht="12">
      <c r="A52" s="75" t="s">
        <v>491</v>
      </c>
      <c r="B52" s="67" t="s">
        <v>296</v>
      </c>
      <c r="C52" s="169">
        <v>0</v>
      </c>
      <c r="D52" s="197">
        <v>-1115.97</v>
      </c>
      <c r="E52" s="197">
        <v>-1115.97</v>
      </c>
      <c r="F52" s="242" t="s">
        <v>496</v>
      </c>
      <c r="G52" s="194" t="s">
        <v>497</v>
      </c>
      <c r="H52" s="245">
        <v>0.333</v>
      </c>
    </row>
    <row r="53" spans="1:8" s="134" customFormat="1" ht="12">
      <c r="A53" s="75" t="s">
        <v>492</v>
      </c>
      <c r="B53" s="67" t="s">
        <v>298</v>
      </c>
      <c r="C53" s="169">
        <v>0</v>
      </c>
      <c r="D53" s="197">
        <v>-2927.54</v>
      </c>
      <c r="E53" s="197">
        <v>-2927.54</v>
      </c>
      <c r="F53" s="242" t="s">
        <v>496</v>
      </c>
      <c r="G53" s="194" t="s">
        <v>497</v>
      </c>
      <c r="H53" s="244">
        <v>0.1</v>
      </c>
    </row>
    <row r="54" spans="1:8" s="134" customFormat="1" ht="12">
      <c r="A54" s="75" t="s">
        <v>493</v>
      </c>
      <c r="B54" s="67" t="s">
        <v>300</v>
      </c>
      <c r="C54" s="169">
        <v>0</v>
      </c>
      <c r="D54" s="197">
        <v>-48.37</v>
      </c>
      <c r="E54" s="197">
        <v>-48.37</v>
      </c>
      <c r="F54" s="242" t="s">
        <v>496</v>
      </c>
      <c r="G54" s="194" t="s">
        <v>497</v>
      </c>
      <c r="H54" s="245">
        <v>0.333</v>
      </c>
    </row>
    <row r="55" spans="1:8" s="134" customFormat="1" ht="12">
      <c r="A55" s="75" t="s">
        <v>494</v>
      </c>
      <c r="B55" s="67" t="s">
        <v>302</v>
      </c>
      <c r="C55" s="169">
        <v>0</v>
      </c>
      <c r="D55" s="197">
        <v>-7627.67</v>
      </c>
      <c r="E55" s="197">
        <v>-7627.67</v>
      </c>
      <c r="F55" s="242" t="s">
        <v>496</v>
      </c>
      <c r="G55" s="194" t="s">
        <v>497</v>
      </c>
      <c r="H55" s="244">
        <v>0.2</v>
      </c>
    </row>
    <row r="56" spans="1:8" s="134" customFormat="1" ht="12">
      <c r="A56" s="75" t="s">
        <v>495</v>
      </c>
      <c r="B56" s="67" t="s">
        <v>304</v>
      </c>
      <c r="C56" s="169">
        <v>0</v>
      </c>
      <c r="D56" s="197">
        <v>-842.93</v>
      </c>
      <c r="E56" s="197">
        <v>-842.93</v>
      </c>
      <c r="F56" s="242" t="s">
        <v>496</v>
      </c>
      <c r="G56" s="194" t="s">
        <v>497</v>
      </c>
      <c r="H56" s="244">
        <v>0.1</v>
      </c>
    </row>
    <row r="57" spans="1:8" ht="12">
      <c r="A57" s="168"/>
      <c r="B57" s="194"/>
      <c r="C57" s="169"/>
      <c r="D57" s="197"/>
      <c r="E57" s="197"/>
      <c r="F57" s="194"/>
      <c r="G57" s="194"/>
      <c r="H57" s="194"/>
    </row>
    <row r="58" spans="1:8" ht="12">
      <c r="A58" s="162"/>
      <c r="B58" s="161" t="s">
        <v>214</v>
      </c>
      <c r="C58" s="171">
        <f>SUM(C51:C57)</f>
        <v>0</v>
      </c>
      <c r="D58" s="171">
        <f>SUM(D51:D57)</f>
        <v>-14954.3</v>
      </c>
      <c r="E58" s="171">
        <f>SUM(E51:E57)</f>
        <v>-14954.3</v>
      </c>
      <c r="F58" s="162"/>
      <c r="G58" s="162"/>
      <c r="H58" s="161"/>
    </row>
    <row r="59" spans="1:8" ht="12">
      <c r="A59" s="176"/>
      <c r="B59" s="176"/>
      <c r="C59" s="164"/>
      <c r="D59" s="164"/>
      <c r="E59" s="164"/>
      <c r="F59" s="176"/>
      <c r="G59" s="176"/>
      <c r="H59" s="176"/>
    </row>
    <row r="60" spans="1:8" ht="12">
      <c r="A60" s="176"/>
      <c r="B60" s="176"/>
      <c r="C60" s="164"/>
      <c r="D60" s="164"/>
      <c r="E60" s="164"/>
      <c r="F60" s="176"/>
      <c r="G60" s="176"/>
      <c r="H60" s="176"/>
    </row>
    <row r="61" spans="1:8" ht="12">
      <c r="A61" s="161" t="s">
        <v>164</v>
      </c>
      <c r="B61" s="161"/>
      <c r="C61" s="207"/>
      <c r="D61" s="207"/>
      <c r="E61" s="207"/>
      <c r="F61" s="161" t="s">
        <v>32</v>
      </c>
      <c r="G61" s="176"/>
      <c r="H61" s="176"/>
    </row>
    <row r="62" spans="1:8" ht="12">
      <c r="A62" s="199"/>
      <c r="B62" s="199"/>
      <c r="C62" s="174"/>
      <c r="D62" s="164"/>
      <c r="E62" s="164"/>
      <c r="F62" s="176"/>
      <c r="G62" s="176"/>
      <c r="H62" s="176"/>
    </row>
    <row r="63" spans="1:8" ht="27" customHeight="1">
      <c r="A63" s="163" t="s">
        <v>4</v>
      </c>
      <c r="B63" s="163" t="s">
        <v>5</v>
      </c>
      <c r="C63" s="163" t="s">
        <v>33</v>
      </c>
      <c r="D63" s="163" t="s">
        <v>34</v>
      </c>
      <c r="E63" s="163" t="s">
        <v>35</v>
      </c>
      <c r="F63" s="163" t="s">
        <v>36</v>
      </c>
      <c r="G63" s="163" t="s">
        <v>210</v>
      </c>
      <c r="H63" s="163" t="s">
        <v>211</v>
      </c>
    </row>
    <row r="64" spans="1:8" ht="12">
      <c r="A64" s="75" t="s">
        <v>281</v>
      </c>
      <c r="B64" s="67" t="s">
        <v>281</v>
      </c>
      <c r="C64" s="169"/>
      <c r="D64" s="197"/>
      <c r="E64" s="197"/>
      <c r="F64" s="194"/>
      <c r="G64" s="194"/>
      <c r="H64" s="194"/>
    </row>
    <row r="65" spans="1:8" ht="12">
      <c r="A65" s="168"/>
      <c r="B65" s="194"/>
      <c r="C65" s="169"/>
      <c r="D65" s="197"/>
      <c r="E65" s="197"/>
      <c r="F65" s="194"/>
      <c r="G65" s="194"/>
      <c r="H65" s="194"/>
    </row>
    <row r="66" spans="1:8" ht="12">
      <c r="A66" s="168"/>
      <c r="B66" s="194"/>
      <c r="C66" s="169"/>
      <c r="D66" s="197"/>
      <c r="E66" s="197"/>
      <c r="F66" s="194"/>
      <c r="G66" s="194"/>
      <c r="H66" s="194"/>
    </row>
    <row r="67" spans="1:8" ht="12">
      <c r="A67" s="168"/>
      <c r="B67" s="194"/>
      <c r="C67" s="169"/>
      <c r="D67" s="197"/>
      <c r="E67" s="197"/>
      <c r="F67" s="194"/>
      <c r="G67" s="194"/>
      <c r="H67" s="194"/>
    </row>
    <row r="68" spans="1:8" ht="12">
      <c r="A68" s="162"/>
      <c r="B68" s="161" t="s">
        <v>215</v>
      </c>
      <c r="C68" s="171">
        <f>SUM(C64:C67)</f>
        <v>0</v>
      </c>
      <c r="D68" s="171">
        <f>SUM(D64:D67)</f>
        <v>0</v>
      </c>
      <c r="E68" s="171">
        <f>SUM(E64:E67)</f>
        <v>0</v>
      </c>
      <c r="F68" s="162"/>
      <c r="G68" s="162"/>
      <c r="H68" s="161"/>
    </row>
  </sheetData>
  <sheetProtection/>
  <mergeCells count="1">
    <mergeCell ref="A5:D5"/>
  </mergeCells>
  <dataValidations count="8">
    <dataValidation allowBlank="1" showInputMessage="1" showErrorMessage="1" prompt="Criterio para la aplicación de depreciación: anual, mensual, trimestral, etc." sqref="F63 F40 F50 F30 F7 F17"/>
    <dataValidation allowBlank="1" showInputMessage="1" showErrorMessage="1" prompt="Diferencia entre el saldo final y el inicial presentados." sqref="E30 E40 E50 E63 E7 E17"/>
    <dataValidation allowBlank="1" showInputMessage="1" showErrorMessage="1" prompt="Corresponde al nombre o descripción de la cuenta de acuerdo al Plan de Cuentas emitido por el CONAC." sqref="B30 B40 B50 B63 B7 B17"/>
    <dataValidation allowBlank="1" showInputMessage="1" showErrorMessage="1" prompt="Importe final del periodo que corresponde la información financiera trimestral que se presenta." sqref="D30 D40 D50 D63 D7 D17"/>
    <dataValidation allowBlank="1" showInputMessage="1" showErrorMessage="1" prompt="Saldo al 31 de diciembre del año anterior del ejercio que se presenta." sqref="C30 C40 C50 C63 C7 C17"/>
    <dataValidation allowBlank="1" showInputMessage="1" showErrorMessage="1" prompt="Corresponde al número de la cuenta de acuerdo al Plan de Cuentas emitido por el CONAC (DOF 23/12/2015)." sqref="A30 A40 A50 A63 A7 A17"/>
    <dataValidation allowBlank="1" showInputMessage="1" showErrorMessage="1" prompt="Indicar la tasa de aplicación." sqref="H30 H40 H50 H63"/>
    <dataValidation allowBlank="1" showInputMessage="1" showErrorMessage="1" prompt="Indicar el método de depreciación." sqref="G30 G40 G50 G63"/>
  </dataValidations>
  <printOptions horizontalCentered="1"/>
  <pageMargins left="0.31496062992125984" right="0.31496062992125984" top="0.35433070866141736" bottom="0" header="0.31496062992125984" footer="0.31496062992125984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2017-10-19T15:42:26Z</cp:lastPrinted>
  <dcterms:created xsi:type="dcterms:W3CDTF">2012-12-11T20:36:24Z</dcterms:created>
  <dcterms:modified xsi:type="dcterms:W3CDTF">2017-11-01T15:59:00Z</dcterms:modified>
  <cp:category/>
  <cp:version/>
  <cp:contentType/>
  <cp:contentStatus/>
</cp:coreProperties>
</file>