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SUPUESTO Y CUENTA PÚBLICA\TITULO QUINTO E INFORMACION FINANCIERA PRESUPUESTAL\DESCENTRALIZADOS\DECENTRALIZADOS 2017\IFP MENSUAL\7. JULIO\JUMAPA\"/>
    </mc:Choice>
  </mc:AlternateContent>
  <bookViews>
    <workbookView xWindow="0" yWindow="0" windowWidth="24000" windowHeight="7935"/>
  </bookViews>
  <sheets>
    <sheet name="EAEPE" sheetId="2" r:id="rId1"/>
  </sheets>
  <definedNames>
    <definedName name="_xlnm._FilterDatabase" localSheetId="0" hidden="1">EAEPE!$A$2:$H$75</definedName>
  </definedNames>
  <calcPr calcId="152511"/>
</workbook>
</file>

<file path=xl/calcChain.xml><?xml version="1.0" encoding="utf-8"?>
<calcChain xmlns="http://schemas.openxmlformats.org/spreadsheetml/2006/main">
  <c r="H68" i="2" l="1"/>
  <c r="G68" i="2"/>
  <c r="F68" i="2"/>
  <c r="E68" i="2"/>
  <c r="D68" i="2"/>
  <c r="C68" i="2"/>
  <c r="H64" i="2"/>
  <c r="G64" i="2"/>
  <c r="F64" i="2"/>
  <c r="E64" i="2"/>
  <c r="D64" i="2"/>
  <c r="C64" i="2"/>
  <c r="H56" i="2"/>
  <c r="G56" i="2"/>
  <c r="F56" i="2"/>
  <c r="E56" i="2"/>
  <c r="D56" i="2"/>
  <c r="C56" i="2"/>
  <c r="H52" i="2"/>
  <c r="G52" i="2"/>
  <c r="F52" i="2"/>
  <c r="E52" i="2"/>
  <c r="D52" i="2"/>
  <c r="C52" i="2"/>
  <c r="H42" i="2"/>
  <c r="G42" i="2"/>
  <c r="F42" i="2"/>
  <c r="E42" i="2"/>
  <c r="D42" i="2"/>
  <c r="C42" i="2"/>
  <c r="H32" i="2"/>
  <c r="G32" i="2"/>
  <c r="F32" i="2"/>
  <c r="E32" i="2"/>
  <c r="D32" i="2"/>
  <c r="C32" i="2"/>
  <c r="H22" i="2"/>
  <c r="G22" i="2"/>
  <c r="F22" i="2"/>
  <c r="E22" i="2"/>
  <c r="D22" i="2"/>
  <c r="C22" i="2"/>
  <c r="H12" i="2"/>
  <c r="G12" i="2"/>
  <c r="F12" i="2"/>
  <c r="E12" i="2"/>
  <c r="D12" i="2"/>
  <c r="C12" i="2"/>
  <c r="H4" i="2"/>
  <c r="G4" i="2"/>
  <c r="G3" i="2" s="1"/>
  <c r="F4" i="2"/>
  <c r="F3" i="2" s="1"/>
  <c r="E4" i="2"/>
  <c r="D4" i="2"/>
  <c r="C4" i="2"/>
  <c r="C3" i="2" s="1"/>
  <c r="H3" i="2"/>
  <c r="D3" i="2"/>
  <c r="E3" i="2" l="1"/>
</calcChain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<sst xmlns="http://schemas.openxmlformats.org/spreadsheetml/2006/main" count="82" uniqueCount="82">
  <si>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</si>
  <si>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</si>
  <si>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</si>
  <si>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</si>
  <si>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</si>
  <si>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</si>
  <si>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</si>
  <si>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</si>
  <si>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</si>
  <si>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</si>
  <si>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</si>
  <si>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</si>
  <si>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</si>
  <si>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</si>
  <si>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</si>
  <si>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</si>
  <si>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</si>
  <si>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</si>
  <si>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</si>
  <si>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</si>
  <si>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</si>
  <si>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</si>
  <si>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</si>
  <si>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</si>
  <si>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</si>
  <si>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</si>
  <si>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</si>
  <si>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</si>
  <si>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</si>
  <si>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</si>
  <si>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</si>
  <si>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</si>
  <si>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</si>
  <si>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</si>
  <si>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</si>
  <si>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</si>
  <si>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</si>
  <si>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</si>
  <si>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</si>
  <si>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</si>
  <si>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</si>
  <si>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</si>
  <si>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</si>
  <si>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</si>
  <si>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</si>
  <si>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</si>
  <si>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</si>
  <si>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</si>
  <si>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</si>
  <si>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</si>
  <si>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</si>
  <si>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</si>
  <si>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</si>
  <si>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</si>
  <si>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</si>
  <si>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</si>
  <si>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</si>
  <si>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</si>
  <si>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</si>
  <si>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</si>
  <si>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</si>
  <si>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</si>
  <si>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</si>
  <si>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</si>
  <si>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</si>
  <si>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</si>
  <si>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</si>
  <si>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</si>
  <si>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</si>
  <si>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</si>
  <si>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</si>
  <si>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</si>
  <si>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</si>
  <si>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</si>
  <si>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</si>
  <si>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</si>
  <si>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</si>
  <si>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</si>
  <si>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</si>
  <si>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</si>
  <si>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</si>
  <si>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JUNTA MUNICIPAL DE AGUA POTABLE Y ALCANTARILLADO DE CELAYA, GTO.
ESTADO ANALÍTICO DEL EJERCICIO DEL PRESUPUESTO DE EGRESOS
CLASIFICACIÓN POR OBJETO DEL GASTO (CAPÍTULO Y CONCEPTO)
DEL 1 DE ENERO 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</si>
</sst>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3" tint="-0.25098422193060094"/>
        </stop>
        <stop position="1">
          <color theme="3" tint="-0.49803155613879818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5" applyFont="1" applyBorder="1" applyAlignment="1" applyProtection="1">
      <alignment vertical="top" wrapText="1"/>
      <protection locked="0"/>
    </xf>
    <xf numFmtId="0" fontId="2" fillId="0" borderId="0" xfId="5" applyFont="1" applyBorder="1" applyAlignment="1" applyProtection="1">
      <alignment vertical="top"/>
      <protection locked="0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165" fontId="5" fillId="0" borderId="0" xfId="6" applyNumberFormat="1" applyFont="1" applyFill="1" applyBorder="1" applyAlignment="1" applyProtection="1">
      <alignment horizontal="center"/>
      <protection locked="0"/>
    </xf>
    <xf numFmtId="0" fontId="6" fillId="0" borderId="10" xfId="5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" fillId="0" borderId="8" xfId="6" applyFont="1" applyFill="1" applyBorder="1" applyAlignment="1" applyProtection="1"/>
    <xf numFmtId="0" fontId="5" fillId="0" borderId="0" xfId="0" applyFont="1" applyFill="1" applyBorder="1" applyProtection="1"/>
    <xf numFmtId="0" fontId="5" fillId="0" borderId="6" xfId="0" applyFont="1" applyFill="1" applyBorder="1" applyProtection="1"/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2" borderId="1" xfId="6" applyFont="1" applyFill="1" applyBorder="1" applyAlignment="1">
      <alignment horizontal="center" vertical="center"/>
    </xf>
    <xf numFmtId="43" fontId="6" fillId="2" borderId="1" xfId="13" applyFont="1" applyFill="1" applyBorder="1" applyAlignment="1">
      <alignment horizontal="center" vertical="center" wrapText="1"/>
    </xf>
    <xf numFmtId="43" fontId="8" fillId="0" borderId="8" xfId="13" applyFont="1" applyBorder="1" applyProtection="1">
      <protection locked="0"/>
    </xf>
    <xf numFmtId="43" fontId="8" fillId="0" borderId="9" xfId="13" applyFont="1" applyBorder="1" applyProtection="1">
      <protection locked="0"/>
    </xf>
    <xf numFmtId="43" fontId="8" fillId="0" borderId="0" xfId="13" applyFont="1" applyBorder="1" applyProtection="1">
      <protection locked="0"/>
    </xf>
    <xf numFmtId="43" fontId="8" fillId="0" borderId="5" xfId="13" applyFont="1" applyBorder="1" applyProtection="1">
      <protection locked="0"/>
    </xf>
    <xf numFmtId="43" fontId="5" fillId="0" borderId="0" xfId="13" applyFont="1" applyBorder="1" applyProtection="1">
      <protection locked="0"/>
    </xf>
    <xf numFmtId="43" fontId="5" fillId="0" borderId="5" xfId="13" applyFont="1" applyBorder="1" applyProtection="1">
      <protection locked="0"/>
    </xf>
    <xf numFmtId="43" fontId="5" fillId="0" borderId="6" xfId="13" applyFont="1" applyBorder="1" applyProtection="1">
      <protection locked="0"/>
    </xf>
    <xf numFmtId="43" fontId="5" fillId="0" borderId="7" xfId="13" applyFont="1" applyBorder="1" applyProtection="1">
      <protection locked="0"/>
    </xf>
    <xf numFmtId="43" fontId="5" fillId="0" borderId="0" xfId="13" applyFont="1" applyFill="1" applyBorder="1" applyAlignment="1" applyProtection="1">
      <alignment horizontal="right" wrapText="1"/>
    </xf>
    <xf numFmtId="43" fontId="2" fillId="0" borderId="0" xfId="13" applyFont="1" applyBorder="1" applyAlignment="1" applyProtection="1">
      <alignment vertical="top" wrapText="1"/>
      <protection locked="0"/>
    </xf>
    <xf numFmtId="43" fontId="2" fillId="0" borderId="0" xfId="13" applyFont="1" applyBorder="1" applyAlignment="1" applyProtection="1">
      <alignment vertical="top"/>
      <protection locked="0"/>
    </xf>
    <xf numFmtId="43" fontId="5" fillId="0" borderId="0" xfId="13" applyFont="1" applyFill="1" applyBorder="1" applyAlignment="1" applyProtection="1">
      <alignment horizontal="right" wrapText="1"/>
      <protection locked="0"/>
    </xf>
    <xf numFmtId="43" fontId="9" fillId="0" borderId="0" xfId="13" applyFont="1" applyAlignment="1">
      <alignment horizontal="center"/>
    </xf>
    <xf numFmtId="43" fontId="5" fillId="0" borderId="0" xfId="13" applyFont="1" applyFill="1" applyBorder="1" applyAlignment="1" applyProtection="1">
      <alignment horizontal="right"/>
      <protection locked="0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4" xfId="6" applyFont="1" applyFill="1" applyBorder="1" applyAlignment="1" applyProtection="1">
      <alignment horizontal="center" vertical="center" wrapText="1"/>
      <protection locked="0"/>
    </xf>
  </cellXfs>
  <cellStyles count="14">
    <cellStyle name="Euro" xfId="1"/>
    <cellStyle name="Millares" xfId="13" builtinId="3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11"/>
    <cellStyle name="Normal 6" xfId="10"/>
    <cellStyle name="Normal 7" xfId="12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161925</xdr:rowOff>
    </xdr:from>
    <xdr:to>
      <xdr:col>1</xdr:col>
      <xdr:colOff>381000</xdr:colOff>
      <xdr:row>0</xdr:row>
      <xdr:rowOff>647700</xdr:rowOff>
    </xdr:to>
    <xdr:pic>
      <xdr:nvPicPr>
        <xdr:cNvPr id="1025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619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>
      <pane ySplit="2" topLeftCell="A72" activePane="bottomLeft" state="frozen"/>
      <selection activeCell="B28" sqref="B28"/>
      <selection pane="bottomLeft" activeCell="A78" sqref="A78:XFD78"/>
    </sheetView>
  </sheetViews>
  <sheetFormatPr baseColWidth="10" defaultRowHeight="11.25" x14ac:dyDescent="0.2"/>
  <cols>
    <col min="1" max="1" width="8.85546875" style="7" bestFit="1" customWidth="1"/>
    <col min="2" max="2" width="52.28515625" style="7" bestFit="1" customWidth="1"/>
    <col min="3" max="8" width="14.7109375" style="32" customWidth="1"/>
    <col min="9" max="9" width="12.140625" style="5" bestFit="1" customWidth="1"/>
    <col min="10" max="16384" width="11.42578125" style="5"/>
  </cols>
  <sheetData>
    <row r="1" spans="1:9" ht="60" customHeight="1" x14ac:dyDescent="0.2">
      <c r="A1" s="33" t="s">
        <v>81</v>
      </c>
      <c r="B1" s="34"/>
      <c r="C1" s="34"/>
      <c r="D1" s="34"/>
      <c r="E1" s="34"/>
      <c r="F1" s="34"/>
      <c r="G1" s="34"/>
      <c r="H1" s="35"/>
    </row>
    <row r="2" spans="1:9" s="6" customFormat="1" ht="22.5" x14ac:dyDescent="0.2">
      <c r="A2" s="17" t="s">
        <v>7</v>
      </c>
      <c r="B2" s="17" t="s">
        <v>0</v>
      </c>
      <c r="C2" s="18" t="s">
        <v>1</v>
      </c>
      <c r="D2" s="18" t="s">
        <v>80</v>
      </c>
      <c r="E2" s="18" t="s">
        <v>3</v>
      </c>
      <c r="F2" s="18" t="s">
        <v>4</v>
      </c>
      <c r="G2" s="18" t="s">
        <v>5</v>
      </c>
      <c r="H2" s="18" t="s">
        <v>6</v>
      </c>
    </row>
    <row r="3" spans="1:9" s="6" customFormat="1" x14ac:dyDescent="0.2">
      <c r="A3" s="9">
        <v>900001</v>
      </c>
      <c r="B3" s="12" t="s">
        <v>2</v>
      </c>
      <c r="C3" s="19">
        <f>SUM(C4,C12,C22,C32,C42,C52,C56,C64,C68)</f>
        <v>425714983</v>
      </c>
      <c r="D3" s="19">
        <f t="shared" ref="D3:H3" si="0">SUM(D4,D12,D22,D32,D42,D52,D56,D64,D68)</f>
        <v>9.3132257461547852E-10</v>
      </c>
      <c r="E3" s="19">
        <f t="shared" si="0"/>
        <v>425714983</v>
      </c>
      <c r="F3" s="19">
        <f t="shared" si="0"/>
        <v>3332329.7700000005</v>
      </c>
      <c r="G3" s="19">
        <f t="shared" si="0"/>
        <v>173361326.49000001</v>
      </c>
      <c r="H3" s="20">
        <f t="shared" si="0"/>
        <v>422382653.23000002</v>
      </c>
    </row>
    <row r="4" spans="1:9" s="6" customFormat="1" x14ac:dyDescent="0.2">
      <c r="A4" s="15">
        <v>1000</v>
      </c>
      <c r="B4" s="16" t="s">
        <v>8</v>
      </c>
      <c r="C4" s="21">
        <f t="shared" ref="C4:H4" si="1">SUM(C5:C11)</f>
        <v>114036194.97</v>
      </c>
      <c r="D4" s="21">
        <f t="shared" si="1"/>
        <v>-353383.99999999994</v>
      </c>
      <c r="E4" s="21">
        <f t="shared" si="1"/>
        <v>113682810.97</v>
      </c>
      <c r="F4" s="21">
        <f t="shared" si="1"/>
        <v>0</v>
      </c>
      <c r="G4" s="21">
        <f t="shared" si="1"/>
        <v>54558666.549999997</v>
      </c>
      <c r="H4" s="22">
        <f t="shared" si="1"/>
        <v>113682810.97</v>
      </c>
      <c r="I4" s="8"/>
    </row>
    <row r="5" spans="1:9" s="6" customFormat="1" x14ac:dyDescent="0.2">
      <c r="A5" s="10">
        <v>1100</v>
      </c>
      <c r="B5" s="13" t="s">
        <v>9</v>
      </c>
      <c r="C5" s="23">
        <v>63166668.590000004</v>
      </c>
      <c r="D5" s="23">
        <v>-601745.06999999995</v>
      </c>
      <c r="E5" s="23">
        <v>62564923.520000003</v>
      </c>
      <c r="F5" s="23">
        <v>0</v>
      </c>
      <c r="G5" s="23">
        <v>34522823.609999999</v>
      </c>
      <c r="H5" s="24">
        <v>62564923.520000003</v>
      </c>
    </row>
    <row r="6" spans="1:9" s="6" customFormat="1" x14ac:dyDescent="0.2">
      <c r="A6" s="10">
        <v>1200</v>
      </c>
      <c r="B6" s="13" t="s">
        <v>10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4">
        <v>0</v>
      </c>
    </row>
    <row r="7" spans="1:9" s="6" customFormat="1" x14ac:dyDescent="0.2">
      <c r="A7" s="10">
        <v>1300</v>
      </c>
      <c r="B7" s="13" t="s">
        <v>11</v>
      </c>
      <c r="C7" s="23">
        <v>12834393</v>
      </c>
      <c r="D7" s="23">
        <v>464077</v>
      </c>
      <c r="E7" s="23">
        <v>13298470</v>
      </c>
      <c r="F7" s="23">
        <v>0</v>
      </c>
      <c r="G7" s="23">
        <v>3035654.19</v>
      </c>
      <c r="H7" s="24">
        <v>13298470</v>
      </c>
    </row>
    <row r="8" spans="1:9" s="6" customFormat="1" x14ac:dyDescent="0.2">
      <c r="A8" s="10">
        <v>1400</v>
      </c>
      <c r="B8" s="13" t="s">
        <v>12</v>
      </c>
      <c r="C8" s="23">
        <v>15641841.66</v>
      </c>
      <c r="D8" s="23">
        <v>0</v>
      </c>
      <c r="E8" s="23">
        <v>15641841.66</v>
      </c>
      <c r="F8" s="23">
        <v>0</v>
      </c>
      <c r="G8" s="23">
        <v>7067065.9699999997</v>
      </c>
      <c r="H8" s="24">
        <v>15641841.66</v>
      </c>
    </row>
    <row r="9" spans="1:9" s="6" customFormat="1" x14ac:dyDescent="0.2">
      <c r="A9" s="10">
        <v>1500</v>
      </c>
      <c r="B9" s="13" t="s">
        <v>13</v>
      </c>
      <c r="C9" s="23">
        <v>18697465.559999999</v>
      </c>
      <c r="D9" s="23">
        <v>-215715.93</v>
      </c>
      <c r="E9" s="23">
        <v>18481749.629999999</v>
      </c>
      <c r="F9" s="23">
        <v>0</v>
      </c>
      <c r="G9" s="23">
        <v>9203978.6500000004</v>
      </c>
      <c r="H9" s="24">
        <v>18481749.629999999</v>
      </c>
    </row>
    <row r="10" spans="1:9" s="6" customFormat="1" x14ac:dyDescent="0.2">
      <c r="A10" s="10">
        <v>1600</v>
      </c>
      <c r="B10" s="13" t="s">
        <v>14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4">
        <v>0</v>
      </c>
    </row>
    <row r="11" spans="1:9" s="6" customFormat="1" x14ac:dyDescent="0.2">
      <c r="A11" s="10">
        <v>1700</v>
      </c>
      <c r="B11" s="13" t="s">
        <v>15</v>
      </c>
      <c r="C11" s="23">
        <v>3695826.16</v>
      </c>
      <c r="D11" s="23">
        <v>0</v>
      </c>
      <c r="E11" s="23">
        <v>3695826.16</v>
      </c>
      <c r="F11" s="23">
        <v>0</v>
      </c>
      <c r="G11" s="23">
        <v>729144.13</v>
      </c>
      <c r="H11" s="24">
        <v>3695826.16</v>
      </c>
    </row>
    <row r="12" spans="1:9" s="6" customFormat="1" x14ac:dyDescent="0.2">
      <c r="A12" s="15">
        <v>2000</v>
      </c>
      <c r="B12" s="16" t="s">
        <v>16</v>
      </c>
      <c r="C12" s="21">
        <f t="shared" ref="C12:H12" si="2">SUM(C13:C21)</f>
        <v>34703656.130000003</v>
      </c>
      <c r="D12" s="21">
        <f t="shared" si="2"/>
        <v>-326886.33999999985</v>
      </c>
      <c r="E12" s="21">
        <f t="shared" si="2"/>
        <v>34376769.789999999</v>
      </c>
      <c r="F12" s="21">
        <f t="shared" si="2"/>
        <v>1846529.1800000002</v>
      </c>
      <c r="G12" s="21">
        <f t="shared" si="2"/>
        <v>13945016.529999999</v>
      </c>
      <c r="H12" s="22">
        <f t="shared" si="2"/>
        <v>32530240.610000003</v>
      </c>
    </row>
    <row r="13" spans="1:9" s="6" customFormat="1" x14ac:dyDescent="0.2">
      <c r="A13" s="10">
        <v>2100</v>
      </c>
      <c r="B13" s="13" t="s">
        <v>17</v>
      </c>
      <c r="C13" s="23">
        <v>2123827.27</v>
      </c>
      <c r="D13" s="23">
        <v>15012.61</v>
      </c>
      <c r="E13" s="23">
        <v>2138839.88</v>
      </c>
      <c r="F13" s="23">
        <v>162810.51</v>
      </c>
      <c r="G13" s="23">
        <v>470550.44</v>
      </c>
      <c r="H13" s="24">
        <v>1976029.37</v>
      </c>
    </row>
    <row r="14" spans="1:9" s="6" customFormat="1" x14ac:dyDescent="0.2">
      <c r="A14" s="10">
        <v>2200</v>
      </c>
      <c r="B14" s="13" t="s">
        <v>18</v>
      </c>
      <c r="C14" s="23">
        <v>332540</v>
      </c>
      <c r="D14" s="23">
        <v>11377.47</v>
      </c>
      <c r="E14" s="23">
        <v>343917.47</v>
      </c>
      <c r="F14" s="23">
        <v>0</v>
      </c>
      <c r="G14" s="23">
        <v>119019.13</v>
      </c>
      <c r="H14" s="24">
        <v>343917.47</v>
      </c>
    </row>
    <row r="15" spans="1:9" s="6" customFormat="1" x14ac:dyDescent="0.2">
      <c r="A15" s="10">
        <v>2300</v>
      </c>
      <c r="B15" s="13" t="s">
        <v>19</v>
      </c>
      <c r="C15" s="23">
        <v>0</v>
      </c>
      <c r="D15" s="23">
        <v>60000</v>
      </c>
      <c r="E15" s="23">
        <v>60000</v>
      </c>
      <c r="F15" s="23">
        <v>0</v>
      </c>
      <c r="G15" s="23">
        <v>4764.3599999999997</v>
      </c>
      <c r="H15" s="24">
        <v>60000</v>
      </c>
    </row>
    <row r="16" spans="1:9" s="6" customFormat="1" x14ac:dyDescent="0.2">
      <c r="A16" s="10">
        <v>2400</v>
      </c>
      <c r="B16" s="13" t="s">
        <v>20</v>
      </c>
      <c r="C16" s="23">
        <v>14793469.16</v>
      </c>
      <c r="D16" s="23">
        <v>1049057</v>
      </c>
      <c r="E16" s="23">
        <v>15842526.16</v>
      </c>
      <c r="F16" s="23">
        <v>1207508.3400000001</v>
      </c>
      <c r="G16" s="23">
        <v>6789471.2800000003</v>
      </c>
      <c r="H16" s="24">
        <v>14635017.82</v>
      </c>
    </row>
    <row r="17" spans="1:8" s="6" customFormat="1" x14ac:dyDescent="0.2">
      <c r="A17" s="10">
        <v>2500</v>
      </c>
      <c r="B17" s="13" t="s">
        <v>21</v>
      </c>
      <c r="C17" s="23">
        <v>3043541.67</v>
      </c>
      <c r="D17" s="23">
        <v>-243773.98</v>
      </c>
      <c r="E17" s="23">
        <v>2799767.69</v>
      </c>
      <c r="F17" s="23">
        <v>86590.34</v>
      </c>
      <c r="G17" s="23">
        <v>809043.47</v>
      </c>
      <c r="H17" s="24">
        <v>2713177.35</v>
      </c>
    </row>
    <row r="18" spans="1:8" s="6" customFormat="1" x14ac:dyDescent="0.2">
      <c r="A18" s="10">
        <v>2600</v>
      </c>
      <c r="B18" s="13" t="s">
        <v>22</v>
      </c>
      <c r="C18" s="23">
        <v>7646054.0999999996</v>
      </c>
      <c r="D18" s="23">
        <v>-218604.94</v>
      </c>
      <c r="E18" s="23">
        <v>7427449.1600000001</v>
      </c>
      <c r="F18" s="23">
        <v>48198.879999999997</v>
      </c>
      <c r="G18" s="23">
        <v>3372054.25</v>
      </c>
      <c r="H18" s="24">
        <v>7379250.2800000003</v>
      </c>
    </row>
    <row r="19" spans="1:8" s="6" customFormat="1" x14ac:dyDescent="0.2">
      <c r="A19" s="10">
        <v>2700</v>
      </c>
      <c r="B19" s="13" t="s">
        <v>23</v>
      </c>
      <c r="C19" s="23">
        <v>2153716.87</v>
      </c>
      <c r="D19" s="23">
        <v>0</v>
      </c>
      <c r="E19" s="23">
        <v>2153716.87</v>
      </c>
      <c r="F19" s="23">
        <v>217183.73</v>
      </c>
      <c r="G19" s="23">
        <v>688936.01</v>
      </c>
      <c r="H19" s="24">
        <v>1936533.14</v>
      </c>
    </row>
    <row r="20" spans="1:8" s="6" customFormat="1" x14ac:dyDescent="0.2">
      <c r="A20" s="10">
        <v>2800</v>
      </c>
      <c r="B20" s="13" t="s">
        <v>24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4">
        <v>0</v>
      </c>
    </row>
    <row r="21" spans="1:8" s="6" customFormat="1" x14ac:dyDescent="0.2">
      <c r="A21" s="10">
        <v>2900</v>
      </c>
      <c r="B21" s="13" t="s">
        <v>25</v>
      </c>
      <c r="C21" s="23">
        <v>4610507.0599999996</v>
      </c>
      <c r="D21" s="23">
        <v>-999954.5</v>
      </c>
      <c r="E21" s="23">
        <v>3610552.56</v>
      </c>
      <c r="F21" s="23">
        <v>124237.38</v>
      </c>
      <c r="G21" s="23">
        <v>1691177.59</v>
      </c>
      <c r="H21" s="24">
        <v>3486315.18</v>
      </c>
    </row>
    <row r="22" spans="1:8" s="6" customFormat="1" x14ac:dyDescent="0.2">
      <c r="A22" s="15">
        <v>3000</v>
      </c>
      <c r="B22" s="16" t="s">
        <v>26</v>
      </c>
      <c r="C22" s="21">
        <f t="shared" ref="C22:H22" si="3">SUM(C23:C31)</f>
        <v>154222993.68000001</v>
      </c>
      <c r="D22" s="21">
        <f t="shared" si="3"/>
        <v>2841556.8300000005</v>
      </c>
      <c r="E22" s="21">
        <f t="shared" si="3"/>
        <v>157064550.50999999</v>
      </c>
      <c r="F22" s="21">
        <f t="shared" si="3"/>
        <v>62498.04</v>
      </c>
      <c r="G22" s="21">
        <f t="shared" si="3"/>
        <v>77050601.659999996</v>
      </c>
      <c r="H22" s="22">
        <f t="shared" si="3"/>
        <v>157002052.47</v>
      </c>
    </row>
    <row r="23" spans="1:8" s="6" customFormat="1" x14ac:dyDescent="0.2">
      <c r="A23" s="10">
        <v>3100</v>
      </c>
      <c r="B23" s="13" t="s">
        <v>27</v>
      </c>
      <c r="C23" s="23">
        <v>101479594.68000001</v>
      </c>
      <c r="D23" s="23">
        <v>268871.08</v>
      </c>
      <c r="E23" s="23">
        <v>101748465.76000001</v>
      </c>
      <c r="F23" s="23">
        <v>0</v>
      </c>
      <c r="G23" s="23">
        <v>54079874.399999999</v>
      </c>
      <c r="H23" s="24">
        <v>101748465.76000001</v>
      </c>
    </row>
    <row r="24" spans="1:8" s="6" customFormat="1" x14ac:dyDescent="0.2">
      <c r="A24" s="10">
        <v>3200</v>
      </c>
      <c r="B24" s="13" t="s">
        <v>28</v>
      </c>
      <c r="C24" s="23">
        <v>2568247.9900000002</v>
      </c>
      <c r="D24" s="23">
        <v>71268</v>
      </c>
      <c r="E24" s="23">
        <v>2639515.9900000002</v>
      </c>
      <c r="F24" s="23">
        <v>0</v>
      </c>
      <c r="G24" s="23">
        <v>830798.23</v>
      </c>
      <c r="H24" s="24">
        <v>2639515.9900000002</v>
      </c>
    </row>
    <row r="25" spans="1:8" s="6" customFormat="1" x14ac:dyDescent="0.2">
      <c r="A25" s="10">
        <v>3300</v>
      </c>
      <c r="B25" s="13" t="s">
        <v>29</v>
      </c>
      <c r="C25" s="23">
        <v>7733516.6699999999</v>
      </c>
      <c r="D25" s="23">
        <v>3446504</v>
      </c>
      <c r="E25" s="23">
        <v>11180020.67</v>
      </c>
      <c r="F25" s="23">
        <v>0</v>
      </c>
      <c r="G25" s="23">
        <v>2521204.77</v>
      </c>
      <c r="H25" s="24">
        <v>11180020.67</v>
      </c>
    </row>
    <row r="26" spans="1:8" s="6" customFormat="1" x14ac:dyDescent="0.2">
      <c r="A26" s="10">
        <v>3400</v>
      </c>
      <c r="B26" s="13" t="s">
        <v>30</v>
      </c>
      <c r="C26" s="23">
        <v>2579895.86</v>
      </c>
      <c r="D26" s="23">
        <v>-131819</v>
      </c>
      <c r="E26" s="23">
        <v>2448076.86</v>
      </c>
      <c r="F26" s="23">
        <v>0</v>
      </c>
      <c r="G26" s="23">
        <v>1617070.11</v>
      </c>
      <c r="H26" s="24">
        <v>2448076.86</v>
      </c>
    </row>
    <row r="27" spans="1:8" s="6" customFormat="1" x14ac:dyDescent="0.2">
      <c r="A27" s="10">
        <v>3500</v>
      </c>
      <c r="B27" s="13" t="s">
        <v>31</v>
      </c>
      <c r="C27" s="23">
        <v>5723014.0099999998</v>
      </c>
      <c r="D27" s="23">
        <v>1540100</v>
      </c>
      <c r="E27" s="23">
        <v>7263114.0099999998</v>
      </c>
      <c r="F27" s="23">
        <v>62498.04</v>
      </c>
      <c r="G27" s="23">
        <v>3277993.94</v>
      </c>
      <c r="H27" s="24">
        <v>7200615.9699999997</v>
      </c>
    </row>
    <row r="28" spans="1:8" s="6" customFormat="1" x14ac:dyDescent="0.2">
      <c r="A28" s="10">
        <v>3600</v>
      </c>
      <c r="B28" s="13" t="s">
        <v>32</v>
      </c>
      <c r="C28" s="23">
        <v>2569870</v>
      </c>
      <c r="D28" s="23">
        <v>-60000</v>
      </c>
      <c r="E28" s="23">
        <v>2509870</v>
      </c>
      <c r="F28" s="23">
        <v>0</v>
      </c>
      <c r="G28" s="23">
        <v>1390627.95</v>
      </c>
      <c r="H28" s="24">
        <v>2509870</v>
      </c>
    </row>
    <row r="29" spans="1:8" s="6" customFormat="1" x14ac:dyDescent="0.2">
      <c r="A29" s="10">
        <v>3700</v>
      </c>
      <c r="B29" s="13" t="s">
        <v>33</v>
      </c>
      <c r="C29" s="23">
        <v>695030.04</v>
      </c>
      <c r="D29" s="23">
        <v>10222.65</v>
      </c>
      <c r="E29" s="23">
        <v>705252.69</v>
      </c>
      <c r="F29" s="23">
        <v>0</v>
      </c>
      <c r="G29" s="23">
        <v>133331.72</v>
      </c>
      <c r="H29" s="24">
        <v>705252.69</v>
      </c>
    </row>
    <row r="30" spans="1:8" s="6" customFormat="1" x14ac:dyDescent="0.2">
      <c r="A30" s="10">
        <v>3800</v>
      </c>
      <c r="B30" s="13" t="s">
        <v>34</v>
      </c>
      <c r="C30" s="23">
        <v>1303556.4099999999</v>
      </c>
      <c r="D30" s="23">
        <v>-31528</v>
      </c>
      <c r="E30" s="23">
        <v>1272028.4099999999</v>
      </c>
      <c r="F30" s="23">
        <v>0</v>
      </c>
      <c r="G30" s="23">
        <v>205843.84</v>
      </c>
      <c r="H30" s="24">
        <v>1272028.4099999999</v>
      </c>
    </row>
    <row r="31" spans="1:8" s="6" customFormat="1" x14ac:dyDescent="0.2">
      <c r="A31" s="10">
        <v>3900</v>
      </c>
      <c r="B31" s="13" t="s">
        <v>35</v>
      </c>
      <c r="C31" s="23">
        <v>29570268.02</v>
      </c>
      <c r="D31" s="23">
        <v>-2272061.9</v>
      </c>
      <c r="E31" s="23">
        <v>27298206.120000001</v>
      </c>
      <c r="F31" s="23">
        <v>0</v>
      </c>
      <c r="G31" s="23">
        <v>12993856.699999999</v>
      </c>
      <c r="H31" s="24">
        <v>27298206.120000001</v>
      </c>
    </row>
    <row r="32" spans="1:8" s="6" customFormat="1" x14ac:dyDescent="0.2">
      <c r="A32" s="15">
        <v>4000</v>
      </c>
      <c r="B32" s="16" t="s">
        <v>36</v>
      </c>
      <c r="C32" s="21">
        <f t="shared" ref="C32:H32" si="4">SUM(C33:C41)</f>
        <v>0</v>
      </c>
      <c r="D32" s="21">
        <f t="shared" si="4"/>
        <v>353384</v>
      </c>
      <c r="E32" s="21">
        <f t="shared" si="4"/>
        <v>353384</v>
      </c>
      <c r="F32" s="21">
        <f t="shared" si="4"/>
        <v>0</v>
      </c>
      <c r="G32" s="21">
        <f t="shared" si="4"/>
        <v>353384</v>
      </c>
      <c r="H32" s="22">
        <f t="shared" si="4"/>
        <v>353384</v>
      </c>
    </row>
    <row r="33" spans="1:8" s="6" customFormat="1" x14ac:dyDescent="0.2">
      <c r="A33" s="10">
        <v>4100</v>
      </c>
      <c r="B33" s="13" t="s">
        <v>37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4">
        <v>0</v>
      </c>
    </row>
    <row r="34" spans="1:8" s="6" customFormat="1" x14ac:dyDescent="0.2">
      <c r="A34" s="10">
        <v>4200</v>
      </c>
      <c r="B34" s="13" t="s">
        <v>38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4">
        <v>0</v>
      </c>
    </row>
    <row r="35" spans="1:8" s="6" customFormat="1" x14ac:dyDescent="0.2">
      <c r="A35" s="10">
        <v>4300</v>
      </c>
      <c r="B35" s="13" t="s">
        <v>39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4">
        <v>0</v>
      </c>
    </row>
    <row r="36" spans="1:8" s="6" customFormat="1" x14ac:dyDescent="0.2">
      <c r="A36" s="10">
        <v>4400</v>
      </c>
      <c r="B36" s="13" t="s">
        <v>40</v>
      </c>
      <c r="C36" s="23">
        <v>0</v>
      </c>
      <c r="D36" s="23">
        <v>353384</v>
      </c>
      <c r="E36" s="23">
        <v>353384</v>
      </c>
      <c r="F36" s="23">
        <v>0</v>
      </c>
      <c r="G36" s="23">
        <v>353384</v>
      </c>
      <c r="H36" s="24">
        <v>353384</v>
      </c>
    </row>
    <row r="37" spans="1:8" s="6" customFormat="1" x14ac:dyDescent="0.2">
      <c r="A37" s="10">
        <v>4500</v>
      </c>
      <c r="B37" s="13" t="s">
        <v>41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4">
        <v>0</v>
      </c>
    </row>
    <row r="38" spans="1:8" s="6" customFormat="1" x14ac:dyDescent="0.2">
      <c r="A38" s="10">
        <v>4600</v>
      </c>
      <c r="B38" s="13" t="s">
        <v>42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4">
        <v>0</v>
      </c>
    </row>
    <row r="39" spans="1:8" s="6" customFormat="1" x14ac:dyDescent="0.2">
      <c r="A39" s="10">
        <v>4700</v>
      </c>
      <c r="B39" s="13" t="s">
        <v>43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4">
        <v>0</v>
      </c>
    </row>
    <row r="40" spans="1:8" s="6" customFormat="1" x14ac:dyDescent="0.2">
      <c r="A40" s="10">
        <v>4800</v>
      </c>
      <c r="B40" s="13" t="s">
        <v>44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4">
        <v>0</v>
      </c>
    </row>
    <row r="41" spans="1:8" s="6" customFormat="1" x14ac:dyDescent="0.2">
      <c r="A41" s="10">
        <v>4900</v>
      </c>
      <c r="B41" s="13" t="s">
        <v>45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4">
        <v>0</v>
      </c>
    </row>
    <row r="42" spans="1:8" s="6" customFormat="1" x14ac:dyDescent="0.2">
      <c r="A42" s="15">
        <v>5000</v>
      </c>
      <c r="B42" s="16" t="s">
        <v>46</v>
      </c>
      <c r="C42" s="21">
        <f t="shared" ref="C42:H42" si="5">SUM(C43:C51)</f>
        <v>20321072.66</v>
      </c>
      <c r="D42" s="21">
        <f t="shared" si="5"/>
        <v>1006090.02</v>
      </c>
      <c r="E42" s="21">
        <f t="shared" si="5"/>
        <v>21327162.679999996</v>
      </c>
      <c r="F42" s="21">
        <f t="shared" si="5"/>
        <v>1423302.55</v>
      </c>
      <c r="G42" s="21">
        <f t="shared" si="5"/>
        <v>6026482.0999999996</v>
      </c>
      <c r="H42" s="22">
        <f t="shared" si="5"/>
        <v>19903860.129999999</v>
      </c>
    </row>
    <row r="43" spans="1:8" s="6" customFormat="1" x14ac:dyDescent="0.2">
      <c r="A43" s="10">
        <v>5100</v>
      </c>
      <c r="B43" s="13" t="s">
        <v>47</v>
      </c>
      <c r="C43" s="23">
        <v>1748027.41</v>
      </c>
      <c r="D43" s="23">
        <v>78932.100000000006</v>
      </c>
      <c r="E43" s="23">
        <v>1826959.51</v>
      </c>
      <c r="F43" s="23">
        <v>0</v>
      </c>
      <c r="G43" s="23">
        <v>119732.84</v>
      </c>
      <c r="H43" s="24">
        <v>1826959.51</v>
      </c>
    </row>
    <row r="44" spans="1:8" s="6" customFormat="1" x14ac:dyDescent="0.2">
      <c r="A44" s="10">
        <v>5200</v>
      </c>
      <c r="B44" s="13" t="s">
        <v>48</v>
      </c>
      <c r="C44" s="23">
        <v>38539.85</v>
      </c>
      <c r="D44" s="23">
        <v>317690</v>
      </c>
      <c r="E44" s="23">
        <v>356229.85</v>
      </c>
      <c r="F44" s="23">
        <v>0</v>
      </c>
      <c r="G44" s="23">
        <v>34604.89</v>
      </c>
      <c r="H44" s="24">
        <v>356229.85</v>
      </c>
    </row>
    <row r="45" spans="1:8" s="6" customFormat="1" x14ac:dyDescent="0.2">
      <c r="A45" s="10">
        <v>5300</v>
      </c>
      <c r="B45" s="13" t="s">
        <v>49</v>
      </c>
      <c r="C45" s="23">
        <v>136715.60999999999</v>
      </c>
      <c r="D45" s="23">
        <v>56123.98</v>
      </c>
      <c r="E45" s="23">
        <v>192839.59</v>
      </c>
      <c r="F45" s="23">
        <v>58632</v>
      </c>
      <c r="G45" s="23">
        <v>6563.48</v>
      </c>
      <c r="H45" s="24">
        <v>134207.59</v>
      </c>
    </row>
    <row r="46" spans="1:8" s="6" customFormat="1" x14ac:dyDescent="0.2">
      <c r="A46" s="10">
        <v>5400</v>
      </c>
      <c r="B46" s="13" t="s">
        <v>50</v>
      </c>
      <c r="C46" s="23">
        <v>1986551.16</v>
      </c>
      <c r="D46" s="23">
        <v>689710</v>
      </c>
      <c r="E46" s="23">
        <v>2676261.16</v>
      </c>
      <c r="F46" s="23">
        <v>124832.76</v>
      </c>
      <c r="G46" s="23">
        <v>63009.15</v>
      </c>
      <c r="H46" s="24">
        <v>2551428.4</v>
      </c>
    </row>
    <row r="47" spans="1:8" s="6" customFormat="1" x14ac:dyDescent="0.2">
      <c r="A47" s="10">
        <v>5500</v>
      </c>
      <c r="B47" s="13" t="s">
        <v>51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4">
        <v>0</v>
      </c>
    </row>
    <row r="48" spans="1:8" s="6" customFormat="1" x14ac:dyDescent="0.2">
      <c r="A48" s="10">
        <v>5600</v>
      </c>
      <c r="B48" s="13" t="s">
        <v>52</v>
      </c>
      <c r="C48" s="23">
        <v>12817868.07</v>
      </c>
      <c r="D48" s="23">
        <v>-136366.06</v>
      </c>
      <c r="E48" s="23">
        <v>12681502.01</v>
      </c>
      <c r="F48" s="23">
        <v>1239837.79</v>
      </c>
      <c r="G48" s="23">
        <v>2378691.52</v>
      </c>
      <c r="H48" s="24">
        <v>11441664.220000001</v>
      </c>
    </row>
    <row r="49" spans="1:8" s="6" customFormat="1" x14ac:dyDescent="0.2">
      <c r="A49" s="10">
        <v>5700</v>
      </c>
      <c r="B49" s="13" t="s">
        <v>53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4">
        <v>0</v>
      </c>
    </row>
    <row r="50" spans="1:8" s="6" customFormat="1" x14ac:dyDescent="0.2">
      <c r="A50" s="10">
        <v>5800</v>
      </c>
      <c r="B50" s="13" t="s">
        <v>54</v>
      </c>
      <c r="C50" s="23">
        <v>3570000</v>
      </c>
      <c r="D50" s="23">
        <v>0</v>
      </c>
      <c r="E50" s="23">
        <v>3570000</v>
      </c>
      <c r="F50" s="23">
        <v>0</v>
      </c>
      <c r="G50" s="23">
        <v>3423880.22</v>
      </c>
      <c r="H50" s="24">
        <v>3570000</v>
      </c>
    </row>
    <row r="51" spans="1:8" s="6" customFormat="1" x14ac:dyDescent="0.2">
      <c r="A51" s="10">
        <v>5900</v>
      </c>
      <c r="B51" s="13" t="s">
        <v>55</v>
      </c>
      <c r="C51" s="23">
        <v>23370.560000000001</v>
      </c>
      <c r="D51" s="23">
        <v>0</v>
      </c>
      <c r="E51" s="23">
        <v>23370.560000000001</v>
      </c>
      <c r="F51" s="23">
        <v>0</v>
      </c>
      <c r="G51" s="23">
        <v>0</v>
      </c>
      <c r="H51" s="24">
        <v>23370.560000000001</v>
      </c>
    </row>
    <row r="52" spans="1:8" s="6" customFormat="1" x14ac:dyDescent="0.2">
      <c r="A52" s="15">
        <v>6000</v>
      </c>
      <c r="B52" s="16" t="s">
        <v>56</v>
      </c>
      <c r="C52" s="21">
        <f t="shared" ref="C52:H52" si="6">SUM(C53:C55)</f>
        <v>102431065.56</v>
      </c>
      <c r="D52" s="21">
        <f t="shared" si="6"/>
        <v>-3520760.51</v>
      </c>
      <c r="E52" s="21">
        <f t="shared" si="6"/>
        <v>98910305.049999997</v>
      </c>
      <c r="F52" s="21">
        <f t="shared" si="6"/>
        <v>0</v>
      </c>
      <c r="G52" s="21">
        <f t="shared" si="6"/>
        <v>21427175.649999999</v>
      </c>
      <c r="H52" s="22">
        <f t="shared" si="6"/>
        <v>98910305.049999997</v>
      </c>
    </row>
    <row r="53" spans="1:8" s="6" customFormat="1" x14ac:dyDescent="0.2">
      <c r="A53" s="10">
        <v>6100</v>
      </c>
      <c r="B53" s="13" t="s">
        <v>57</v>
      </c>
      <c r="C53" s="23">
        <v>102431065.56</v>
      </c>
      <c r="D53" s="23">
        <v>-3520760.51</v>
      </c>
      <c r="E53" s="23">
        <v>98910305.049999997</v>
      </c>
      <c r="F53" s="23">
        <v>0</v>
      </c>
      <c r="G53" s="23">
        <v>21427175.649999999</v>
      </c>
      <c r="H53" s="24">
        <v>98910305.049999997</v>
      </c>
    </row>
    <row r="54" spans="1:8" s="6" customFormat="1" x14ac:dyDescent="0.2">
      <c r="A54" s="10">
        <v>6200</v>
      </c>
      <c r="B54" s="13" t="s">
        <v>58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</row>
    <row r="55" spans="1:8" s="6" customFormat="1" x14ac:dyDescent="0.2">
      <c r="A55" s="10">
        <v>6300</v>
      </c>
      <c r="B55" s="13" t="s">
        <v>59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4">
        <v>0</v>
      </c>
    </row>
    <row r="56" spans="1:8" s="6" customFormat="1" x14ac:dyDescent="0.2">
      <c r="A56" s="15">
        <v>7000</v>
      </c>
      <c r="B56" s="16" t="s">
        <v>60</v>
      </c>
      <c r="C56" s="21">
        <f t="shared" ref="C56:H56" si="7">SUM(C57:C63)</f>
        <v>0</v>
      </c>
      <c r="D56" s="21">
        <f t="shared" si="7"/>
        <v>0</v>
      </c>
      <c r="E56" s="21">
        <f t="shared" si="7"/>
        <v>0</v>
      </c>
      <c r="F56" s="21">
        <f t="shared" si="7"/>
        <v>0</v>
      </c>
      <c r="G56" s="21">
        <f t="shared" si="7"/>
        <v>0</v>
      </c>
      <c r="H56" s="22">
        <f t="shared" si="7"/>
        <v>0</v>
      </c>
    </row>
    <row r="57" spans="1:8" s="6" customFormat="1" x14ac:dyDescent="0.2">
      <c r="A57" s="10">
        <v>7100</v>
      </c>
      <c r="B57" s="13" t="s">
        <v>61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4">
        <v>0</v>
      </c>
    </row>
    <row r="58" spans="1:8" s="6" customFormat="1" x14ac:dyDescent="0.2">
      <c r="A58" s="10">
        <v>7200</v>
      </c>
      <c r="B58" s="13" t="s">
        <v>62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</row>
    <row r="59" spans="1:8" s="6" customFormat="1" x14ac:dyDescent="0.2">
      <c r="A59" s="10">
        <v>7300</v>
      </c>
      <c r="B59" s="13" t="s">
        <v>63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4">
        <v>0</v>
      </c>
    </row>
    <row r="60" spans="1:8" s="6" customFormat="1" x14ac:dyDescent="0.2">
      <c r="A60" s="10">
        <v>7400</v>
      </c>
      <c r="B60" s="13" t="s">
        <v>64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</row>
    <row r="61" spans="1:8" s="6" customFormat="1" x14ac:dyDescent="0.2">
      <c r="A61" s="10">
        <v>7500</v>
      </c>
      <c r="B61" s="13" t="s">
        <v>65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4">
        <v>0</v>
      </c>
    </row>
    <row r="62" spans="1:8" s="6" customFormat="1" x14ac:dyDescent="0.2">
      <c r="A62" s="10">
        <v>7600</v>
      </c>
      <c r="B62" s="13" t="s">
        <v>66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4">
        <v>0</v>
      </c>
    </row>
    <row r="63" spans="1:8" s="6" customFormat="1" x14ac:dyDescent="0.2">
      <c r="A63" s="10">
        <v>7900</v>
      </c>
      <c r="B63" s="13" t="s">
        <v>67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4">
        <v>0</v>
      </c>
    </row>
    <row r="64" spans="1:8" s="6" customFormat="1" x14ac:dyDescent="0.2">
      <c r="A64" s="15">
        <v>8000</v>
      </c>
      <c r="B64" s="16" t="s">
        <v>68</v>
      </c>
      <c r="C64" s="21">
        <f t="shared" ref="C64:H64" si="8">SUM(C65:C67)</f>
        <v>0</v>
      </c>
      <c r="D64" s="21">
        <f t="shared" si="8"/>
        <v>0</v>
      </c>
      <c r="E64" s="21">
        <f t="shared" si="8"/>
        <v>0</v>
      </c>
      <c r="F64" s="21">
        <f t="shared" si="8"/>
        <v>0</v>
      </c>
      <c r="G64" s="21">
        <f t="shared" si="8"/>
        <v>0</v>
      </c>
      <c r="H64" s="22">
        <f t="shared" si="8"/>
        <v>0</v>
      </c>
    </row>
    <row r="65" spans="1:8" s="6" customFormat="1" x14ac:dyDescent="0.2">
      <c r="A65" s="10">
        <v>8100</v>
      </c>
      <c r="B65" s="13" t="s">
        <v>69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</row>
    <row r="66" spans="1:8" s="6" customFormat="1" x14ac:dyDescent="0.2">
      <c r="A66" s="10">
        <v>8300</v>
      </c>
      <c r="B66" s="13" t="s">
        <v>70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</row>
    <row r="67" spans="1:8" s="6" customFormat="1" x14ac:dyDescent="0.2">
      <c r="A67" s="10">
        <v>8500</v>
      </c>
      <c r="B67" s="13" t="s">
        <v>71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</row>
    <row r="68" spans="1:8" s="6" customFormat="1" x14ac:dyDescent="0.2">
      <c r="A68" s="15">
        <v>9000</v>
      </c>
      <c r="B68" s="16" t="s">
        <v>72</v>
      </c>
      <c r="C68" s="21">
        <f t="shared" ref="C68:H68" si="9">SUM(C69:C75)</f>
        <v>0</v>
      </c>
      <c r="D68" s="21">
        <f t="shared" si="9"/>
        <v>0</v>
      </c>
      <c r="E68" s="21">
        <f t="shared" si="9"/>
        <v>0</v>
      </c>
      <c r="F68" s="21">
        <f t="shared" si="9"/>
        <v>0</v>
      </c>
      <c r="G68" s="21">
        <f t="shared" si="9"/>
        <v>0</v>
      </c>
      <c r="H68" s="22">
        <f t="shared" si="9"/>
        <v>0</v>
      </c>
    </row>
    <row r="69" spans="1:8" s="6" customFormat="1" x14ac:dyDescent="0.2">
      <c r="A69" s="10">
        <v>9100</v>
      </c>
      <c r="B69" s="13" t="s">
        <v>73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</row>
    <row r="70" spans="1:8" s="6" customFormat="1" x14ac:dyDescent="0.2">
      <c r="A70" s="10">
        <v>9200</v>
      </c>
      <c r="B70" s="13" t="s">
        <v>74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4">
        <v>0</v>
      </c>
    </row>
    <row r="71" spans="1:8" s="6" customFormat="1" x14ac:dyDescent="0.2">
      <c r="A71" s="10">
        <v>9300</v>
      </c>
      <c r="B71" s="13" t="s">
        <v>75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</row>
    <row r="72" spans="1:8" s="6" customFormat="1" x14ac:dyDescent="0.2">
      <c r="A72" s="10">
        <v>9400</v>
      </c>
      <c r="B72" s="13" t="s">
        <v>76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4">
        <v>0</v>
      </c>
    </row>
    <row r="73" spans="1:8" s="6" customFormat="1" x14ac:dyDescent="0.2">
      <c r="A73" s="10">
        <v>9500</v>
      </c>
      <c r="B73" s="13" t="s">
        <v>77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</row>
    <row r="74" spans="1:8" s="6" customFormat="1" x14ac:dyDescent="0.2">
      <c r="A74" s="10">
        <v>9600</v>
      </c>
      <c r="B74" s="13" t="s">
        <v>78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4">
        <v>0</v>
      </c>
    </row>
    <row r="75" spans="1:8" s="6" customFormat="1" x14ac:dyDescent="0.2">
      <c r="A75" s="11">
        <v>9900</v>
      </c>
      <c r="B75" s="14" t="s">
        <v>79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6">
        <v>0</v>
      </c>
    </row>
    <row r="76" spans="1:8" x14ac:dyDescent="0.2">
      <c r="A76" s="4"/>
      <c r="B76" s="3"/>
      <c r="C76" s="27"/>
      <c r="D76" s="27"/>
      <c r="E76" s="27"/>
      <c r="F76" s="27"/>
      <c r="G76" s="27"/>
      <c r="H76" s="27"/>
    </row>
    <row r="77" spans="1:8" x14ac:dyDescent="0.2">
      <c r="A77" s="4"/>
      <c r="B77" s="3"/>
      <c r="C77" s="27"/>
      <c r="D77" s="27"/>
      <c r="E77" s="27"/>
      <c r="F77" s="27"/>
      <c r="G77" s="27"/>
      <c r="H77" s="27"/>
    </row>
    <row r="78" spans="1:8" x14ac:dyDescent="0.2">
      <c r="A78" s="2"/>
      <c r="B78" s="1"/>
      <c r="C78" s="28"/>
      <c r="D78" s="29"/>
      <c r="E78" s="29"/>
      <c r="F78" s="30"/>
      <c r="G78" s="30"/>
      <c r="H78" s="30"/>
    </row>
    <row r="79" spans="1:8" x14ac:dyDescent="0.2">
      <c r="A79" s="2"/>
      <c r="B79" s="1"/>
      <c r="C79" s="28"/>
      <c r="D79" s="29"/>
      <c r="E79" s="29"/>
      <c r="F79" s="30"/>
      <c r="G79" s="30"/>
      <c r="H79" s="30"/>
    </row>
    <row r="80" spans="1:8" x14ac:dyDescent="0.2">
      <c r="A80" s="2"/>
      <c r="B80" s="1"/>
      <c r="C80" s="28"/>
      <c r="D80" s="29"/>
      <c r="E80" s="29"/>
      <c r="F80" s="30"/>
      <c r="G80" s="30"/>
      <c r="H80" s="30"/>
    </row>
    <row r="81" spans="1:8" x14ac:dyDescent="0.2">
      <c r="A81" s="2"/>
      <c r="B81" s="1"/>
      <c r="C81" s="28"/>
      <c r="D81" s="29"/>
      <c r="E81" s="29"/>
      <c r="F81" s="30"/>
      <c r="G81" s="30"/>
      <c r="H81" s="30"/>
    </row>
    <row r="94" spans="1:8" ht="12.75" x14ac:dyDescent="0.25">
      <c r="C94" s="31"/>
    </row>
    <row r="95" spans="1:8" ht="12.75" x14ac:dyDescent="0.25">
      <c r="C95" s="31"/>
    </row>
    <row r="96" spans="1:8" ht="12.75" x14ac:dyDescent="0.25">
      <c r="C96" s="31"/>
    </row>
  </sheetData>
  <sheetProtection formatCells="0" formatColumns="0" format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0" header="0.31496062992125984" footer="0.31496062992125984"/>
  <pageSetup scale="65" orientation="portrait" r:id="rId1"/>
  <ignoredErrors>
    <ignoredError sqref="C76:H76 C3:H7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2017-08-14T13:24:58Z</cp:lastPrinted>
  <dcterms:created xsi:type="dcterms:W3CDTF">2012-12-11T21:12:22Z</dcterms:created>
  <dcterms:modified xsi:type="dcterms:W3CDTF">2017-08-24T19:05:11Z</dcterms:modified>
</cp:coreProperties>
</file>