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46F\"/>
    </mc:Choice>
  </mc:AlternateContent>
  <bookViews>
    <workbookView xWindow="0" yWindow="0" windowWidth="24000" windowHeight="9135"/>
  </bookViews>
  <sheets>
    <sheet name="EGRESOS" sheetId="1" r:id="rId1"/>
  </sheets>
  <definedNames>
    <definedName name="_xlnm._FilterDatabase" localSheetId="0" hidden="1">EGRESOS!$A$9:$N$39</definedName>
  </definedNames>
  <calcPr calcId="15251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1" i="1"/>
  <c r="C11" i="1"/>
  <c r="B11" i="1"/>
  <c r="C35" i="1"/>
  <c r="B17" i="1"/>
  <c r="B10" i="1"/>
  <c r="I35" i="1"/>
  <c r="N35" i="1"/>
  <c r="M35" i="1"/>
  <c r="L35" i="1"/>
  <c r="K35" i="1"/>
  <c r="J35" i="1"/>
  <c r="N25" i="1"/>
  <c r="M25" i="1"/>
  <c r="L25" i="1"/>
  <c r="K25" i="1"/>
  <c r="J25" i="1"/>
  <c r="I25" i="1"/>
  <c r="N17" i="1"/>
  <c r="N10" i="1"/>
  <c r="M17" i="1"/>
  <c r="M10" i="1"/>
  <c r="L17" i="1"/>
  <c r="L10" i="1"/>
  <c r="K17" i="1"/>
  <c r="K10" i="1"/>
  <c r="J17" i="1"/>
  <c r="J10" i="1"/>
  <c r="I17" i="1"/>
  <c r="I10" i="1"/>
  <c r="H35" i="1"/>
  <c r="G35" i="1"/>
  <c r="E35" i="1"/>
  <c r="D35" i="1"/>
  <c r="B35" i="1"/>
  <c r="F35" i="1"/>
  <c r="H25" i="1"/>
  <c r="G25" i="1"/>
  <c r="E25" i="1"/>
  <c r="D25" i="1"/>
  <c r="C25" i="1"/>
  <c r="B25" i="1"/>
  <c r="F25" i="1"/>
  <c r="E17" i="1"/>
  <c r="E10" i="1"/>
  <c r="D17" i="1"/>
  <c r="D10" i="1"/>
  <c r="C17" i="1"/>
  <c r="C10" i="1"/>
  <c r="H17" i="1"/>
  <c r="H10" i="1"/>
  <c r="G17" i="1"/>
  <c r="G10" i="1"/>
  <c r="F17" i="1"/>
  <c r="F10" i="1"/>
</calcChain>
</file>

<file path=xl/sharedStrings.xml><?xml version="1.0" encoding="utf-8"?>
<sst xmlns="http://schemas.openxmlformats.org/spreadsheetml/2006/main" count="46" uniqueCount="46">
  <si>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</si>
  <si>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</si>
  <si>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</si>
  <si>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</si>
  <si>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</si>
  <si>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</si>
  <si>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</si>
  <si>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</si>
  <si>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</si>
  <si>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</si>
  <si>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</si>
  <si>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</si>
  <si>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</si>
  <si>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</si>
  <si>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</si>
  <si>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</si>
  <si>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combustibles, lubricantes y aditivos</t>
  </si>
  <si>
    <t>herramientas, refacciones y accesorios</t>
  </si>
  <si>
    <t>servicios generales</t>
  </si>
  <si>
    <t>servicios básicos</t>
  </si>
  <si>
    <t>servicios de arrendamiento</t>
  </si>
  <si>
    <t>servicios oficiales</t>
  </si>
  <si>
    <t>otros servicios generales</t>
  </si>
  <si>
    <t>bienes muebles, inmuebles e intangibles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</si>
  <si>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</si>
  <si>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</si>
  <si>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</si>
  <si>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</si>
  <si>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de Administración, Emisión de Documentos y Artículos Oficiales </t>
  </si>
  <si>
    <t xml:space="preserve">Materias Primas y Materiales de Producción y Comercialización </t>
  </si>
  <si>
    <t>Materiales y Artículos Construcción y de Reparación</t>
  </si>
  <si>
    <t xml:space="preserve">Servicios Profesionales, Científicos, Técnicos y Otros Servicios </t>
  </si>
  <si>
    <t xml:space="preserve">Servicios Financieros, Bancarios y Comerciales </t>
  </si>
  <si>
    <t xml:space="preserve">Servicios de Instalación, Reparación, Mantenimiento y Conservación </t>
  </si>
  <si>
    <t xml:space="preserve">serv de comunicación social </t>
  </si>
  <si>
    <t>servicios de traslado y viáticos</t>
  </si>
  <si>
    <t>A)Capítulo de Gasto: detalle de la clasificación por objeto del gasto que reúne en forma sistemática y homogénea todos los conceptos de gastos que realizan los entes obligados para el desarrollo de sus actividades, en el marco del Presupuesto de Egresos. Incluir como mínimo al segundo nivel</t>
  </si>
  <si>
    <t>B)Anual: cantidad total del acumulado de los meses.</t>
  </si>
  <si>
    <t>C) Meses: cantidades correspondientes a cada mes según corresponda.</t>
  </si>
  <si>
    <t>GRAN TOTAL</t>
  </si>
  <si>
    <t>Alimentos y utensilios</t>
  </si>
  <si>
    <t xml:space="preserve">CONSEJO DE TURISMO DE CELAYA, GUANAJUATO
PRESUPUESTO DE EGRESOS PARA EL EJERCICIO FISCAL 2017
CALENDARIO DE EGRESOS </t>
  </si>
  <si>
    <t>Pago de Estimulos a Servidores Públicos</t>
  </si>
  <si>
    <t>mobiliario y equipo educacional y recreativo</t>
  </si>
  <si>
    <t>vehículos y equipo de transporte</t>
  </si>
  <si>
    <t>Productos Quimicos, Farmaceuticos y 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</si>
</sst>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#,##0.00_ ;\-#,##0.00\ 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2" applyNumberFormat="0" applyFill="0" applyAlignment="0" applyProtection="0"/>
  </cellStyleXfs>
  <cellXfs count="18">
    <xf numFmtId="0" fontId="0" fillId="0" borderId="0" xfId="0"/>
    <xf numFmtId="4" fontId="0" fillId="0" borderId="0" xfId="0" applyNumberFormat="1"/>
    <xf numFmtId="171" fontId="2" fillId="0" borderId="0" xfId="1" applyFont="1"/>
    <xf numFmtId="0" fontId="0" fillId="0" borderId="0" xfId="0"/>
    <xf numFmtId="171" fontId="5" fillId="0" borderId="1" xfId="1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71" fontId="4" fillId="3" borderId="1" xfId="1" applyFont="1" applyFill="1" applyBorder="1" applyAlignment="1">
      <alignment horizontal="left"/>
    </xf>
    <xf numFmtId="171" fontId="4" fillId="3" borderId="1" xfId="1" applyFont="1" applyFill="1" applyBorder="1"/>
    <xf numFmtId="172" fontId="6" fillId="4" borderId="0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1" fontId="7" fillId="5" borderId="1" xfId="1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1" fontId="6" fillId="5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">
    <cellStyle name="Comma" xfId="1" builtinId="3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1743075</xdr:colOff>
      <xdr:row>7</xdr:row>
      <xdr:rowOff>152400</xdr:rowOff>
    </xdr:to>
    <xdr:pic>
      <xdr:nvPicPr>
        <xdr:cNvPr id="1025" name="5 Imagen">
          <a:extLst>
            <a:ext uri="{FF2B5EF4-FFF2-40B4-BE49-F238E27FC236}">
              <a16:creationId xmlns:a16="http://schemas.microsoft.com/office/drawing/2014/main" id="{30909506-C0B7-4DDF-B6AE-349E65E5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704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1009650</xdr:colOff>
      <xdr:row>3</xdr:row>
      <xdr:rowOff>123825</xdr:rowOff>
    </xdr:from>
    <xdr:to>
      <xdr:col>13</xdr:col>
      <xdr:colOff>942975</xdr:colOff>
      <xdr:row>7</xdr:row>
      <xdr:rowOff>161925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229AB3AB-F101-4FF7-9AED-08469D1B0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123825"/>
          <a:ext cx="1038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4" zoomScaleNormal="100" workbookViewId="0">
      <pane ySplit="6" topLeftCell="A10" activePane="bottomLeft" state="frozen"/>
      <selection activeCell="A4" sqref="A4"/>
      <selection pane="bottomLeft" activeCell="B18" sqref="B18"/>
    </sheetView>
  </sheetViews>
  <sheetFormatPr defaultRowHeight="15" x14ac:dyDescent="0.25"/>
  <cols>
    <col min="1" max="1" width="49.85546875" customWidth="1"/>
    <col min="2" max="2" width="15.28515625" style="2" customWidth="1"/>
    <col min="3" max="3" width="11.85546875" style="2" bestFit="1" customWidth="1"/>
    <col min="4" max="4" width="14.28515625" style="2" bestFit="1" customWidth="1"/>
    <col min="5" max="5" width="12.140625" style="2" bestFit="1" customWidth="1"/>
    <col min="6" max="6" width="11.5703125" style="1" bestFit="1" customWidth="1"/>
    <col min="7" max="7" width="12.85546875" style="1" bestFit="1" customWidth="1"/>
    <col min="8" max="8" width="13.140625" style="1" bestFit="1" customWidth="1"/>
    <col min="9" max="9" width="11.5703125" style="1" bestFit="1" customWidth="1"/>
    <col min="10" max="10" width="13.5703125" style="1" bestFit="1" customWidth="1"/>
    <col min="11" max="11" width="17.42578125" style="1" bestFit="1" customWidth="1"/>
    <col min="12" max="12" width="14.42578125" style="1" bestFit="1" customWidth="1"/>
    <col min="13" max="13" width="16.5703125" style="1" bestFit="1" customWidth="1"/>
    <col min="14" max="14" width="15.7109375" style="1" bestFit="1" customWidth="1"/>
    <col min="15" max="256" width="11.42578125" customWidth="1"/>
  </cols>
  <sheetData>
    <row r="1" spans="1:14" s="3" customFormat="1" hidden="1" x14ac:dyDescent="0.2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idden="1" x14ac:dyDescent="0.25">
      <c r="A2" s="3" t="s">
        <v>37</v>
      </c>
      <c r="B2" s="2">
        <v>0</v>
      </c>
      <c r="C2" s="2">
        <v>0</v>
      </c>
      <c r="D2" s="2">
        <v>0</v>
      </c>
      <c r="E2" s="2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s="3" customFormat="1" hidden="1" x14ac:dyDescent="0.25">
      <c r="A3" s="3" t="s">
        <v>38</v>
      </c>
      <c r="B3" s="2">
        <v>0</v>
      </c>
      <c r="C3" s="2">
        <v>0</v>
      </c>
      <c r="D3" s="2">
        <v>0</v>
      </c>
      <c r="E3" s="2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42" customHeight="1" x14ac:dyDescent="0.25">
      <c r="A4" s="14" t="s">
        <v>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3" customFormat="1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7" customHeight="1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</row>
    <row r="10" spans="1:14" s="3" customFormat="1" x14ac:dyDescent="0.25">
      <c r="A10" s="11" t="s">
        <v>39</v>
      </c>
      <c r="B10" s="12">
        <f>B11+B17+B25+B35</f>
        <v>9477075</v>
      </c>
      <c r="C10" s="12">
        <f t="shared" ref="C10:N10" si="0">C11+C17+C25+C35</f>
        <v>280534</v>
      </c>
      <c r="D10" s="12">
        <f t="shared" si="0"/>
        <v>328644</v>
      </c>
      <c r="E10" s="12">
        <f t="shared" si="0"/>
        <v>653934</v>
      </c>
      <c r="F10" s="12">
        <f t="shared" si="0"/>
        <v>583234</v>
      </c>
      <c r="G10" s="12">
        <f t="shared" si="0"/>
        <v>551684</v>
      </c>
      <c r="H10" s="12">
        <f t="shared" si="0"/>
        <v>1912120.08</v>
      </c>
      <c r="I10" s="12">
        <f t="shared" si="0"/>
        <v>706434</v>
      </c>
      <c r="J10" s="12">
        <f t="shared" si="0"/>
        <v>894234</v>
      </c>
      <c r="K10" s="12">
        <f t="shared" si="0"/>
        <v>900684</v>
      </c>
      <c r="L10" s="12">
        <f t="shared" si="0"/>
        <v>1159234</v>
      </c>
      <c r="M10" s="12">
        <f t="shared" si="0"/>
        <v>890734</v>
      </c>
      <c r="N10" s="12">
        <f t="shared" si="0"/>
        <v>597249.69999999995</v>
      </c>
    </row>
    <row r="11" spans="1:14" x14ac:dyDescent="0.25">
      <c r="A11" s="7" t="s">
        <v>14</v>
      </c>
      <c r="B11" s="8">
        <f>SUM(B12:B16)</f>
        <v>3032612.5200000005</v>
      </c>
      <c r="C11" s="8">
        <f t="shared" ref="C11:N11" si="1">SUM(C12:C16)</f>
        <v>252548</v>
      </c>
      <c r="D11" s="8">
        <f t="shared" si="1"/>
        <v>252548</v>
      </c>
      <c r="E11" s="8">
        <f t="shared" si="1"/>
        <v>252548</v>
      </c>
      <c r="F11" s="8">
        <f t="shared" si="1"/>
        <v>252548</v>
      </c>
      <c r="G11" s="8">
        <f t="shared" si="1"/>
        <v>252548</v>
      </c>
      <c r="H11" s="8">
        <f t="shared" si="1"/>
        <v>253414</v>
      </c>
      <c r="I11" s="8">
        <f t="shared" si="1"/>
        <v>252548</v>
      </c>
      <c r="J11" s="8">
        <f t="shared" si="1"/>
        <v>252548</v>
      </c>
      <c r="K11" s="8">
        <f t="shared" si="1"/>
        <v>252548</v>
      </c>
      <c r="L11" s="8">
        <f t="shared" si="1"/>
        <v>252548</v>
      </c>
      <c r="M11" s="8">
        <f t="shared" si="1"/>
        <v>252548</v>
      </c>
      <c r="N11" s="8">
        <f t="shared" si="1"/>
        <v>253718.52</v>
      </c>
    </row>
    <row r="12" spans="1:14" x14ac:dyDescent="0.25">
      <c r="A12" s="5" t="s">
        <v>24</v>
      </c>
      <c r="B12" s="4">
        <v>2043966.1700000002</v>
      </c>
      <c r="C12" s="4">
        <v>170027</v>
      </c>
      <c r="D12" s="4">
        <v>170027</v>
      </c>
      <c r="E12" s="4">
        <v>170027</v>
      </c>
      <c r="F12" s="4">
        <v>170027</v>
      </c>
      <c r="G12" s="4">
        <v>170027</v>
      </c>
      <c r="H12" s="4">
        <v>170027</v>
      </c>
      <c r="I12" s="4">
        <v>170027</v>
      </c>
      <c r="J12" s="4">
        <v>170027</v>
      </c>
      <c r="K12" s="4">
        <v>170027</v>
      </c>
      <c r="L12" s="4">
        <v>170027</v>
      </c>
      <c r="M12" s="4">
        <v>170027</v>
      </c>
      <c r="N12" s="4">
        <v>173669.16999999998</v>
      </c>
    </row>
    <row r="13" spans="1:14" x14ac:dyDescent="0.25">
      <c r="A13" s="5" t="s">
        <v>25</v>
      </c>
      <c r="B13" s="4">
        <v>313584.08999999997</v>
      </c>
      <c r="C13" s="4">
        <v>25903</v>
      </c>
      <c r="D13" s="4">
        <v>25903</v>
      </c>
      <c r="E13" s="4">
        <v>25903</v>
      </c>
      <c r="F13" s="4">
        <v>25903</v>
      </c>
      <c r="G13" s="4">
        <v>25903</v>
      </c>
      <c r="H13" s="4">
        <v>26769</v>
      </c>
      <c r="I13" s="4">
        <v>25903</v>
      </c>
      <c r="J13" s="4">
        <v>25903</v>
      </c>
      <c r="K13" s="4">
        <v>25903</v>
      </c>
      <c r="L13" s="4">
        <v>25903</v>
      </c>
      <c r="M13" s="4">
        <v>25903</v>
      </c>
      <c r="N13" s="4">
        <v>27785.09</v>
      </c>
    </row>
    <row r="14" spans="1:14" x14ac:dyDescent="0.25">
      <c r="A14" s="5" t="s">
        <v>26</v>
      </c>
      <c r="B14" s="4">
        <v>460480.11999999994</v>
      </c>
      <c r="C14" s="4">
        <v>38746</v>
      </c>
      <c r="D14" s="4">
        <v>38746</v>
      </c>
      <c r="E14" s="4">
        <v>38746</v>
      </c>
      <c r="F14" s="4">
        <v>38746</v>
      </c>
      <c r="G14" s="4">
        <v>38746</v>
      </c>
      <c r="H14" s="4">
        <v>38746</v>
      </c>
      <c r="I14" s="4">
        <v>38746</v>
      </c>
      <c r="J14" s="4">
        <v>38746</v>
      </c>
      <c r="K14" s="4">
        <v>38746</v>
      </c>
      <c r="L14" s="4">
        <v>38746</v>
      </c>
      <c r="M14" s="4">
        <v>38746</v>
      </c>
      <c r="N14" s="4">
        <v>34274.120000000003</v>
      </c>
    </row>
    <row r="15" spans="1:14" x14ac:dyDescent="0.25">
      <c r="A15" s="6" t="s">
        <v>27</v>
      </c>
      <c r="B15" s="4">
        <v>51069.42</v>
      </c>
      <c r="C15" s="4">
        <v>4249</v>
      </c>
      <c r="D15" s="4">
        <v>4249</v>
      </c>
      <c r="E15" s="4">
        <v>4249</v>
      </c>
      <c r="F15" s="4">
        <v>4249</v>
      </c>
      <c r="G15" s="4">
        <v>4249</v>
      </c>
      <c r="H15" s="4">
        <v>4249</v>
      </c>
      <c r="I15" s="4">
        <v>4249</v>
      </c>
      <c r="J15" s="4">
        <v>4249</v>
      </c>
      <c r="K15" s="4">
        <v>4249</v>
      </c>
      <c r="L15" s="4">
        <v>4249</v>
      </c>
      <c r="M15" s="4">
        <v>4249</v>
      </c>
      <c r="N15" s="4">
        <v>4330.42</v>
      </c>
    </row>
    <row r="16" spans="1:14" s="3" customFormat="1" x14ac:dyDescent="0.25">
      <c r="A16" s="6" t="s">
        <v>42</v>
      </c>
      <c r="B16" s="4">
        <v>163512.72</v>
      </c>
      <c r="C16" s="4">
        <v>13623</v>
      </c>
      <c r="D16" s="4">
        <v>13623</v>
      </c>
      <c r="E16" s="4">
        <v>13623</v>
      </c>
      <c r="F16" s="4">
        <v>13623</v>
      </c>
      <c r="G16" s="4">
        <v>13623</v>
      </c>
      <c r="H16" s="4">
        <v>13623</v>
      </c>
      <c r="I16" s="4">
        <v>13623</v>
      </c>
      <c r="J16" s="4">
        <v>13623</v>
      </c>
      <c r="K16" s="4">
        <v>13623</v>
      </c>
      <c r="L16" s="4">
        <v>13623</v>
      </c>
      <c r="M16" s="4">
        <v>13623</v>
      </c>
      <c r="N16" s="4">
        <v>13659.72</v>
      </c>
    </row>
    <row r="17" spans="1:14" x14ac:dyDescent="0.25">
      <c r="A17" s="7" t="s">
        <v>15</v>
      </c>
      <c r="B17" s="8">
        <f t="shared" ref="B17:N17" si="2">SUM(B18:B24)</f>
        <v>545380.08000000007</v>
      </c>
      <c r="C17" s="8">
        <f t="shared" si="2"/>
        <v>2500</v>
      </c>
      <c r="D17" s="8">
        <f t="shared" si="2"/>
        <v>17100</v>
      </c>
      <c r="E17" s="8">
        <f t="shared" si="2"/>
        <v>45500</v>
      </c>
      <c r="F17" s="8">
        <f t="shared" si="2"/>
        <v>62800</v>
      </c>
      <c r="G17" s="8">
        <f t="shared" si="2"/>
        <v>44500</v>
      </c>
      <c r="H17" s="8">
        <f t="shared" si="2"/>
        <v>45780.08</v>
      </c>
      <c r="I17" s="8">
        <f t="shared" si="2"/>
        <v>47500</v>
      </c>
      <c r="J17" s="8">
        <f t="shared" si="2"/>
        <v>37800</v>
      </c>
      <c r="K17" s="8">
        <f t="shared" si="2"/>
        <v>72000</v>
      </c>
      <c r="L17" s="8">
        <f t="shared" si="2"/>
        <v>84800</v>
      </c>
      <c r="M17" s="8">
        <f t="shared" si="2"/>
        <v>34800</v>
      </c>
      <c r="N17" s="8">
        <f t="shared" si="2"/>
        <v>50300</v>
      </c>
    </row>
    <row r="18" spans="1:14" x14ac:dyDescent="0.25">
      <c r="A18" s="5" t="s">
        <v>28</v>
      </c>
      <c r="B18" s="4">
        <v>429500</v>
      </c>
      <c r="C18" s="4">
        <v>0</v>
      </c>
      <c r="D18" s="4">
        <v>11000</v>
      </c>
      <c r="E18" s="4">
        <v>41900</v>
      </c>
      <c r="F18" s="4">
        <v>59200</v>
      </c>
      <c r="G18" s="4">
        <v>38900</v>
      </c>
      <c r="H18" s="4">
        <v>34200</v>
      </c>
      <c r="I18" s="4">
        <v>43900</v>
      </c>
      <c r="J18" s="4">
        <v>31200</v>
      </c>
      <c r="K18" s="4">
        <v>65900</v>
      </c>
      <c r="L18" s="4">
        <v>31200</v>
      </c>
      <c r="M18" s="4">
        <v>31200</v>
      </c>
      <c r="N18" s="4">
        <v>40900</v>
      </c>
    </row>
    <row r="19" spans="1:14" x14ac:dyDescent="0.25">
      <c r="A19" s="5" t="s">
        <v>40</v>
      </c>
      <c r="B19" s="13">
        <v>5000</v>
      </c>
      <c r="C19" s="13">
        <v>0</v>
      </c>
      <c r="D19" s="13">
        <v>500</v>
      </c>
      <c r="E19" s="13">
        <v>0</v>
      </c>
      <c r="F19" s="13">
        <v>0</v>
      </c>
      <c r="G19" s="13">
        <v>2000</v>
      </c>
      <c r="H19" s="13">
        <v>0</v>
      </c>
      <c r="I19" s="13">
        <v>0</v>
      </c>
      <c r="J19" s="13">
        <v>0</v>
      </c>
      <c r="K19" s="13">
        <v>2500</v>
      </c>
      <c r="L19" s="13">
        <v>0</v>
      </c>
      <c r="M19" s="13">
        <v>0</v>
      </c>
      <c r="N19" s="13">
        <v>0</v>
      </c>
    </row>
    <row r="20" spans="1:14" x14ac:dyDescent="0.25">
      <c r="A20" s="5" t="s">
        <v>29</v>
      </c>
      <c r="B20" s="4">
        <v>50000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50000</v>
      </c>
      <c r="M20" s="4">
        <v>0</v>
      </c>
      <c r="N20" s="4">
        <v>0</v>
      </c>
    </row>
    <row r="21" spans="1:14" x14ac:dyDescent="0.25">
      <c r="A21" s="5" t="s">
        <v>30</v>
      </c>
      <c r="B21" s="4">
        <v>6000</v>
      </c>
      <c r="C21" s="4">
        <v>0</v>
      </c>
      <c r="D21" s="4">
        <v>2000</v>
      </c>
      <c r="E21" s="4">
        <v>0</v>
      </c>
      <c r="F21" s="4">
        <v>0</v>
      </c>
      <c r="G21" s="4">
        <v>0</v>
      </c>
      <c r="H21" s="4">
        <v>500</v>
      </c>
      <c r="I21" s="4">
        <v>0</v>
      </c>
      <c r="J21" s="4">
        <v>3000</v>
      </c>
      <c r="K21" s="4">
        <v>0</v>
      </c>
      <c r="L21" s="4">
        <v>0</v>
      </c>
      <c r="M21" s="4">
        <v>0</v>
      </c>
      <c r="N21" s="4">
        <v>500</v>
      </c>
    </row>
    <row r="22" spans="1:14" s="3" customFormat="1" x14ac:dyDescent="0.25">
      <c r="A22" s="5" t="s">
        <v>45</v>
      </c>
      <c r="B22" s="4">
        <v>1480.08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1480.08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5" t="s">
        <v>16</v>
      </c>
      <c r="B23" s="4">
        <v>40000</v>
      </c>
      <c r="C23" s="4">
        <v>0</v>
      </c>
      <c r="D23" s="4">
        <v>3600</v>
      </c>
      <c r="E23" s="4">
        <v>3600</v>
      </c>
      <c r="F23" s="4">
        <v>3600</v>
      </c>
      <c r="G23" s="4">
        <v>3600</v>
      </c>
      <c r="H23" s="4">
        <v>3600</v>
      </c>
      <c r="I23" s="4">
        <v>3600</v>
      </c>
      <c r="J23" s="4">
        <v>3600</v>
      </c>
      <c r="K23" s="4">
        <v>3600</v>
      </c>
      <c r="L23" s="4">
        <v>3600</v>
      </c>
      <c r="M23" s="4">
        <v>3600</v>
      </c>
      <c r="N23" s="4">
        <v>4000</v>
      </c>
    </row>
    <row r="24" spans="1:14" x14ac:dyDescent="0.25">
      <c r="A24" s="5" t="s">
        <v>17</v>
      </c>
      <c r="B24" s="4">
        <v>13400</v>
      </c>
      <c r="C24" s="4">
        <v>2500</v>
      </c>
      <c r="D24" s="4">
        <v>0</v>
      </c>
      <c r="E24" s="4">
        <v>0</v>
      </c>
      <c r="F24" s="4">
        <v>0</v>
      </c>
      <c r="G24" s="4">
        <v>0</v>
      </c>
      <c r="H24" s="4">
        <v>6000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4900</v>
      </c>
    </row>
    <row r="25" spans="1:14" x14ac:dyDescent="0.25">
      <c r="A25" s="7" t="s">
        <v>18</v>
      </c>
      <c r="B25" s="9">
        <f>SUM(B26:B34)</f>
        <v>5861482.3999999994</v>
      </c>
      <c r="C25" s="9">
        <f>SUM(C26:C34)</f>
        <v>25486</v>
      </c>
      <c r="D25" s="9">
        <f>SUM(D26:D34)</f>
        <v>31396</v>
      </c>
      <c r="E25" s="9">
        <f>SUM(E26:E34)</f>
        <v>345886</v>
      </c>
      <c r="F25" s="9">
        <f>SUM(F26:F34)</f>
        <v>267886</v>
      </c>
      <c r="G25" s="9">
        <f t="shared" ref="G25:N25" si="3">SUM(G26:G34)</f>
        <v>254636</v>
      </c>
      <c r="H25" s="9">
        <f t="shared" si="3"/>
        <v>1612926</v>
      </c>
      <c r="I25" s="9">
        <f t="shared" si="3"/>
        <v>406386</v>
      </c>
      <c r="J25" s="9">
        <f t="shared" si="3"/>
        <v>603886</v>
      </c>
      <c r="K25" s="9">
        <f t="shared" si="3"/>
        <v>576136</v>
      </c>
      <c r="L25" s="9">
        <f t="shared" si="3"/>
        <v>821886</v>
      </c>
      <c r="M25" s="9">
        <f t="shared" si="3"/>
        <v>603386</v>
      </c>
      <c r="N25" s="9">
        <f t="shared" si="3"/>
        <v>293231.18</v>
      </c>
    </row>
    <row r="26" spans="1:14" x14ac:dyDescent="0.25">
      <c r="A26" s="5" t="s">
        <v>19</v>
      </c>
      <c r="B26" s="4">
        <v>101000</v>
      </c>
      <c r="C26" s="4">
        <v>8320</v>
      </c>
      <c r="D26" s="4">
        <v>8320</v>
      </c>
      <c r="E26" s="4">
        <v>8320</v>
      </c>
      <c r="F26" s="4">
        <v>8320</v>
      </c>
      <c r="G26" s="4">
        <v>8320</v>
      </c>
      <c r="H26" s="4">
        <v>9320</v>
      </c>
      <c r="I26" s="4">
        <v>8320</v>
      </c>
      <c r="J26" s="4">
        <v>8320</v>
      </c>
      <c r="K26" s="4">
        <v>8320</v>
      </c>
      <c r="L26" s="4">
        <v>8320</v>
      </c>
      <c r="M26" s="4">
        <v>8320</v>
      </c>
      <c r="N26" s="4">
        <v>8480</v>
      </c>
    </row>
    <row r="27" spans="1:14" x14ac:dyDescent="0.25">
      <c r="A27" s="5" t="s">
        <v>20</v>
      </c>
      <c r="B27" s="4">
        <v>300000</v>
      </c>
      <c r="C27" s="4">
        <v>1250</v>
      </c>
      <c r="D27" s="4">
        <v>8210</v>
      </c>
      <c r="E27" s="4">
        <v>32250</v>
      </c>
      <c r="F27" s="4">
        <v>27250</v>
      </c>
      <c r="G27" s="4">
        <v>27250</v>
      </c>
      <c r="H27" s="4">
        <v>35290</v>
      </c>
      <c r="I27" s="4">
        <v>27250</v>
      </c>
      <c r="J27" s="4">
        <v>27250</v>
      </c>
      <c r="K27" s="4">
        <v>32250</v>
      </c>
      <c r="L27" s="4">
        <v>27250</v>
      </c>
      <c r="M27" s="4">
        <v>27250</v>
      </c>
      <c r="N27" s="4">
        <v>27250</v>
      </c>
    </row>
    <row r="28" spans="1:14" x14ac:dyDescent="0.25">
      <c r="A28" s="5" t="s">
        <v>31</v>
      </c>
      <c r="B28" s="4">
        <v>75000</v>
      </c>
      <c r="C28" s="4">
        <v>0</v>
      </c>
      <c r="D28" s="4">
        <v>0</v>
      </c>
      <c r="E28" s="4">
        <v>0</v>
      </c>
      <c r="F28" s="4">
        <v>15000</v>
      </c>
      <c r="G28" s="4">
        <v>0</v>
      </c>
      <c r="H28" s="4">
        <v>0</v>
      </c>
      <c r="I28" s="4">
        <v>0</v>
      </c>
      <c r="J28" s="4">
        <v>0</v>
      </c>
      <c r="K28" s="4">
        <v>60000</v>
      </c>
      <c r="L28" s="4">
        <v>0</v>
      </c>
      <c r="M28" s="4">
        <v>0</v>
      </c>
      <c r="N28" s="4">
        <v>0</v>
      </c>
    </row>
    <row r="29" spans="1:14" x14ac:dyDescent="0.25">
      <c r="A29" s="5" t="s">
        <v>32</v>
      </c>
      <c r="B29" s="4">
        <v>32355.22</v>
      </c>
      <c r="C29" s="4">
        <v>2940</v>
      </c>
      <c r="D29" s="4">
        <v>440</v>
      </c>
      <c r="E29" s="4">
        <v>690</v>
      </c>
      <c r="F29" s="4">
        <v>690</v>
      </c>
      <c r="G29" s="4">
        <v>690</v>
      </c>
      <c r="H29" s="4">
        <v>690</v>
      </c>
      <c r="I29" s="4">
        <v>3690</v>
      </c>
      <c r="J29" s="4">
        <v>690</v>
      </c>
      <c r="K29" s="4">
        <v>690</v>
      </c>
      <c r="L29" s="4">
        <v>1190</v>
      </c>
      <c r="M29" s="4">
        <v>690</v>
      </c>
      <c r="N29" s="4">
        <v>910</v>
      </c>
    </row>
    <row r="30" spans="1:14" x14ac:dyDescent="0.25">
      <c r="A30" s="5" t="s">
        <v>33</v>
      </c>
      <c r="B30" s="4">
        <v>95000</v>
      </c>
      <c r="C30" s="4">
        <v>1250</v>
      </c>
      <c r="D30" s="4">
        <v>0</v>
      </c>
      <c r="E30" s="4">
        <v>7500</v>
      </c>
      <c r="F30" s="4">
        <v>0</v>
      </c>
      <c r="G30" s="4">
        <v>1250</v>
      </c>
      <c r="H30" s="4">
        <v>32500</v>
      </c>
      <c r="I30" s="4">
        <v>0</v>
      </c>
      <c r="J30" s="4">
        <v>2500</v>
      </c>
      <c r="K30" s="4">
        <v>6250</v>
      </c>
      <c r="L30" s="4">
        <v>0</v>
      </c>
      <c r="M30" s="4">
        <v>0</v>
      </c>
      <c r="N30" s="4">
        <v>43750</v>
      </c>
    </row>
    <row r="31" spans="1:14" x14ac:dyDescent="0.25">
      <c r="A31" s="5" t="s">
        <v>34</v>
      </c>
      <c r="B31" s="4">
        <v>2920000</v>
      </c>
      <c r="C31" s="4">
        <v>0</v>
      </c>
      <c r="D31" s="4">
        <v>0</v>
      </c>
      <c r="E31" s="4">
        <v>142000</v>
      </c>
      <c r="F31" s="4">
        <v>62000</v>
      </c>
      <c r="G31" s="4">
        <v>62000</v>
      </c>
      <c r="H31" s="4">
        <v>662000</v>
      </c>
      <c r="I31" s="4">
        <v>212000</v>
      </c>
      <c r="J31" s="4">
        <v>412000</v>
      </c>
      <c r="K31" s="4">
        <v>312000</v>
      </c>
      <c r="L31" s="4">
        <v>632000</v>
      </c>
      <c r="M31" s="4">
        <v>412000</v>
      </c>
      <c r="N31" s="4">
        <v>12000</v>
      </c>
    </row>
    <row r="32" spans="1:14" x14ac:dyDescent="0.25">
      <c r="A32" s="5" t="s">
        <v>35</v>
      </c>
      <c r="B32" s="4">
        <v>133000</v>
      </c>
      <c r="C32" s="4">
        <v>800</v>
      </c>
      <c r="D32" s="4">
        <v>1500</v>
      </c>
      <c r="E32" s="4">
        <v>9500</v>
      </c>
      <c r="F32" s="4">
        <v>7500</v>
      </c>
      <c r="G32" s="4">
        <v>9500</v>
      </c>
      <c r="H32" s="4">
        <v>7500</v>
      </c>
      <c r="I32" s="4">
        <v>9500</v>
      </c>
      <c r="J32" s="4">
        <v>7500</v>
      </c>
      <c r="K32" s="4">
        <v>9500</v>
      </c>
      <c r="L32" s="4">
        <v>7500</v>
      </c>
      <c r="M32" s="4">
        <v>9500</v>
      </c>
      <c r="N32" s="4">
        <v>53200</v>
      </c>
    </row>
    <row r="33" spans="1:14" x14ac:dyDescent="0.25">
      <c r="A33" s="5" t="s">
        <v>21</v>
      </c>
      <c r="B33" s="4">
        <v>2154429.87</v>
      </c>
      <c r="C33" s="4">
        <v>7202</v>
      </c>
      <c r="D33" s="4">
        <v>7202</v>
      </c>
      <c r="E33" s="4">
        <v>141902</v>
      </c>
      <c r="F33" s="4">
        <v>141902</v>
      </c>
      <c r="G33" s="4">
        <v>141902</v>
      </c>
      <c r="H33" s="4">
        <v>861902</v>
      </c>
      <c r="I33" s="4">
        <v>141902</v>
      </c>
      <c r="J33" s="4">
        <v>141902</v>
      </c>
      <c r="K33" s="4">
        <v>141902</v>
      </c>
      <c r="L33" s="4">
        <v>141902</v>
      </c>
      <c r="M33" s="4">
        <v>141902</v>
      </c>
      <c r="N33" s="4">
        <v>142907.87</v>
      </c>
    </row>
    <row r="34" spans="1:14" x14ac:dyDescent="0.25">
      <c r="A34" s="5" t="s">
        <v>22</v>
      </c>
      <c r="B34" s="4">
        <v>50697.31</v>
      </c>
      <c r="C34" s="4">
        <v>3724</v>
      </c>
      <c r="D34" s="4">
        <v>5724</v>
      </c>
      <c r="E34" s="4">
        <v>3724</v>
      </c>
      <c r="F34" s="4">
        <v>5224</v>
      </c>
      <c r="G34" s="4">
        <v>3724</v>
      </c>
      <c r="H34" s="4">
        <v>3724</v>
      </c>
      <c r="I34" s="4">
        <v>3724</v>
      </c>
      <c r="J34" s="4">
        <v>3724</v>
      </c>
      <c r="K34" s="4">
        <v>5224</v>
      </c>
      <c r="L34" s="4">
        <v>3724</v>
      </c>
      <c r="M34" s="4">
        <v>3724</v>
      </c>
      <c r="N34" s="4">
        <v>4733.3099999999995</v>
      </c>
    </row>
    <row r="35" spans="1:14" x14ac:dyDescent="0.25">
      <c r="A35" s="7" t="s">
        <v>23</v>
      </c>
      <c r="B35" s="9">
        <f t="shared" ref="B35:N35" si="4">SUM(B36:B37)</f>
        <v>37600</v>
      </c>
      <c r="C35" s="9">
        <f t="shared" si="4"/>
        <v>0</v>
      </c>
      <c r="D35" s="9">
        <f t="shared" si="4"/>
        <v>27600</v>
      </c>
      <c r="E35" s="9">
        <f t="shared" si="4"/>
        <v>10000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</row>
    <row r="36" spans="1:14" x14ac:dyDescent="0.25">
      <c r="A36" s="5" t="s">
        <v>43</v>
      </c>
      <c r="B36" s="4">
        <v>10000</v>
      </c>
      <c r="C36" s="4">
        <v>0</v>
      </c>
      <c r="D36" s="4">
        <v>0</v>
      </c>
      <c r="E36" s="4">
        <v>10000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x14ac:dyDescent="0.25">
      <c r="A37" s="5" t="s">
        <v>44</v>
      </c>
      <c r="B37" s="4">
        <v>27600</v>
      </c>
      <c r="C37" s="4">
        <v>0</v>
      </c>
      <c r="D37" s="4">
        <v>27600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autoFilter ref="A9:N39"/>
  <mergeCells count="3">
    <mergeCell ref="A4:N8"/>
    <mergeCell ref="A38:N38"/>
    <mergeCell ref="A1:N1"/>
  </mergeCells>
  <pageMargins left="0.51181102362204722" right="0.31496062992125984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X</cp:lastModifiedBy>
  <cp:lastPrinted>2017-03-02T23:03:01Z</cp:lastPrinted>
  <dcterms:created xsi:type="dcterms:W3CDTF">2014-02-26T17:48:41Z</dcterms:created>
  <dcterms:modified xsi:type="dcterms:W3CDTF">2017-06-05T13:45:06Z</dcterms:modified>
</cp:coreProperties>
</file>