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JUMAPA\1ER TRIME JUMAPA\"/>
    </mc:Choice>
  </mc:AlternateContent>
  <bookViews>
    <workbookView xWindow="0" yWindow="0" windowWidth="24000" windowHeight="91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F60" i="1" l="1"/>
  <c r="G60" i="1" s="1"/>
  <c r="G41" i="1"/>
  <c r="G70" i="1"/>
  <c r="C60" i="1"/>
  <c r="G55" i="1"/>
  <c r="G50" i="1"/>
  <c r="G34" i="1"/>
  <c r="E60" i="1"/>
  <c r="G62" i="1"/>
  <c r="G32" i="1"/>
  <c r="B37" i="1"/>
  <c r="B65" i="1" s="1"/>
  <c r="D37" i="1"/>
  <c r="F37" i="1"/>
  <c r="F65" i="1" s="1"/>
  <c r="G65" i="1" s="1"/>
  <c r="G25" i="1"/>
  <c r="G13" i="1"/>
  <c r="E37" i="1"/>
  <c r="E65" i="1" s="1"/>
  <c r="C37" i="1"/>
  <c r="C65" i="1" s="1"/>
  <c r="D60" i="1"/>
  <c r="G37" i="1" l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<sst xmlns="http://schemas.openxmlformats.org/spreadsheetml/2006/main" count="72" uniqueCount="72">
  <si>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</si>
  <si>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</si>
  <si>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</si>
  <si>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</si>
  <si>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</si>
  <si>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</si>
  <si>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</si>
  <si>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</si>
  <si>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</si>
  <si>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</si>
  <si>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</si>
  <si>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</si>
  <si>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</si>
  <si>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</si>
  <si>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</si>
  <si>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</si>
  <si>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</si>
  <si>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</si>
  <si>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</si>
  <si>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</si>
  <si>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</si>
  <si>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</si>
  <si>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</si>
  <si>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</si>
  <si>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</si>
  <si>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</si>
  <si>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</si>
  <si>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</si>
  <si>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</si>
  <si>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</si>
  <si>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</si>
  <si>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</si>
  <si>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</si>
  <si>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</si>
  <si>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</si>
  <si>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</si>
  <si>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</si>
  <si>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</si>
  <si>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</si>
  <si>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</si>
  <si>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</si>
  <si>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</si>
  <si>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</si>
  <si>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</si>
  <si>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</si>
  <si>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</si>
  <si>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</si>
  <si>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</si>
  <si>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</si>
  <si>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</si>
  <si>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</si>
  <si>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</si>
  <si>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</si>
  <si>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</si>
  <si>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</si>
  <si>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</si>
  <si>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</si>
  <si>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</si>
  <si>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</si>
  <si>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</si>
  <si>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</si>
  <si>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</si>
  <si>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</si>
  <si>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</si>
  <si>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</si>
  <si>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</si>
  <si>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</si>
  <si>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</si>
  <si>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</si>
  <si>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</si>
  <si>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</si>
  <si>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JUNTA MUNICIPAL DE AGUA POTABLE Y ALCANTARILLADO DE CELAYA, GTO.
Estado Analítico de Ingresos Detallado -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</si>
</sst>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4" xfId="0" applyFont="1" applyBorder="1" applyAlignment="1">
      <alignment horizontal="justify" vertical="center"/>
    </xf>
    <xf numFmtId="0" fontId="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3" fontId="3" fillId="0" borderId="4" xfId="3" applyFont="1" applyBorder="1" applyAlignment="1">
      <alignment vertical="center"/>
    </xf>
    <xf numFmtId="43" fontId="3" fillId="0" borderId="6" xfId="3" applyFont="1" applyBorder="1" applyAlignment="1">
      <alignment vertical="center"/>
    </xf>
    <xf numFmtId="43" fontId="5" fillId="0" borderId="6" xfId="3" applyFont="1" applyBorder="1" applyAlignment="1">
      <alignment vertical="center"/>
    </xf>
    <xf numFmtId="43" fontId="3" fillId="0" borderId="5" xfId="3" applyFont="1" applyBorder="1" applyAlignment="1">
      <alignment vertical="center"/>
    </xf>
    <xf numFmtId="43" fontId="3" fillId="0" borderId="0" xfId="3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 vertical="center"/>
    </xf>
    <xf numFmtId="43" fontId="4" fillId="2" borderId="4" xfId="3" applyFont="1" applyFill="1" applyBorder="1"/>
    <xf numFmtId="0" fontId="2" fillId="2" borderId="5" xfId="0" applyFont="1" applyFill="1" applyBorder="1" applyAlignment="1">
      <alignment horizontal="center" vertical="top"/>
    </xf>
    <xf numFmtId="43" fontId="2" fillId="2" borderId="5" xfId="3" applyFont="1" applyFill="1" applyBorder="1" applyAlignment="1">
      <alignment horizontal="center" vertical="center"/>
    </xf>
    <xf numFmtId="43" fontId="2" fillId="2" borderId="5" xfId="3" applyFont="1" applyFill="1" applyBorder="1" applyAlignment="1">
      <alignment horizontal="center" vertical="center" wrapText="1"/>
    </xf>
    <xf numFmtId="43" fontId="2" fillId="2" borderId="5" xfId="3" applyFont="1" applyFill="1" applyBorder="1" applyAlignment="1">
      <alignment horizontal="center" vertical="top"/>
    </xf>
    <xf numFmtId="43" fontId="3" fillId="3" borderId="6" xfId="3" applyFont="1" applyFill="1" applyBorder="1" applyAlignment="1">
      <alignment vertical="center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0</xdr:col>
      <xdr:colOff>781050</xdr:colOff>
      <xdr:row>1</xdr:row>
      <xdr:rowOff>0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3239" t="11562" r="50882" b="78619"/>
        <a:stretch>
          <a:fillRect/>
        </a:stretch>
      </xdr:blipFill>
      <xdr:spPr bwMode="auto">
        <a:xfrm>
          <a:off x="28575" y="57150"/>
          <a:ext cx="752475" cy="523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1"/>
  </cols>
  <sheetData>
    <row r="1" spans="1:2" x14ac:dyDescent="0.2">
      <c r="A1" s="10"/>
      <c r="B1" s="10"/>
    </row>
    <row r="2020" spans="1:1" x14ac:dyDescent="0.2">
      <c r="A2020" s="1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sqref="A1:G1"/>
    </sheetView>
  </sheetViews>
  <sheetFormatPr baseColWidth="10" defaultRowHeight="11.25" x14ac:dyDescent="0.2"/>
  <cols>
    <col min="1" max="1" width="90.83203125" style="1" customWidth="1"/>
    <col min="2" max="2" width="19.6640625" style="17" customWidth="1"/>
    <col min="3" max="7" width="16.83203125" style="17" customWidth="1"/>
    <col min="8" max="16384" width="12" style="1"/>
  </cols>
  <sheetData>
    <row r="1" spans="1:7" ht="45.95" customHeight="1" x14ac:dyDescent="0.2">
      <c r="A1" s="18" t="s">
        <v>71</v>
      </c>
      <c r="B1" s="19"/>
      <c r="C1" s="19"/>
      <c r="D1" s="19"/>
      <c r="E1" s="19"/>
      <c r="F1" s="19"/>
      <c r="G1" s="20"/>
    </row>
    <row r="2" spans="1:7" x14ac:dyDescent="0.2">
      <c r="A2" s="21"/>
      <c r="B2" s="22" t="s">
        <v>0</v>
      </c>
      <c r="C2" s="22"/>
      <c r="D2" s="22"/>
      <c r="E2" s="22"/>
      <c r="F2" s="22"/>
      <c r="G2" s="23"/>
    </row>
    <row r="3" spans="1:7" ht="22.5" x14ac:dyDescent="0.2">
      <c r="A3" s="24" t="s">
        <v>1</v>
      </c>
      <c r="B3" s="25" t="s">
        <v>2</v>
      </c>
      <c r="C3" s="26" t="s">
        <v>3</v>
      </c>
      <c r="D3" s="25" t="s">
        <v>4</v>
      </c>
      <c r="E3" s="25" t="s">
        <v>5</v>
      </c>
      <c r="F3" s="25" t="s">
        <v>6</v>
      </c>
      <c r="G3" s="27" t="s">
        <v>7</v>
      </c>
    </row>
    <row r="4" spans="1:7" ht="5.0999999999999996" customHeight="1" x14ac:dyDescent="0.2">
      <c r="A4" s="2"/>
      <c r="B4" s="13"/>
      <c r="C4" s="13"/>
      <c r="D4" s="13"/>
      <c r="E4" s="13"/>
      <c r="F4" s="13"/>
      <c r="G4" s="13"/>
    </row>
    <row r="5" spans="1:7" x14ac:dyDescent="0.2">
      <c r="A5" s="3" t="s">
        <v>8</v>
      </c>
      <c r="B5" s="14"/>
      <c r="C5" s="14"/>
      <c r="D5" s="14"/>
      <c r="E5" s="14"/>
      <c r="F5" s="14"/>
      <c r="G5" s="14"/>
    </row>
    <row r="6" spans="1:7" x14ac:dyDescent="0.2">
      <c r="A6" s="4" t="s">
        <v>9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f>F6-B6</f>
        <v>0</v>
      </c>
    </row>
    <row r="7" spans="1:7" x14ac:dyDescent="0.2">
      <c r="A7" s="4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f t="shared" ref="G7:G37" si="0">F7-B7</f>
        <v>0</v>
      </c>
    </row>
    <row r="8" spans="1:7" x14ac:dyDescent="0.2">
      <c r="A8" s="4" t="s">
        <v>11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f t="shared" si="0"/>
        <v>0</v>
      </c>
    </row>
    <row r="9" spans="1:7" x14ac:dyDescent="0.2">
      <c r="A9" s="4" t="s">
        <v>12</v>
      </c>
      <c r="B9" s="14">
        <v>319873896.48000002</v>
      </c>
      <c r="C9" s="14">
        <v>0</v>
      </c>
      <c r="D9" s="14">
        <v>319873896.48000002</v>
      </c>
      <c r="E9" s="14">
        <v>86499538.120000049</v>
      </c>
      <c r="F9" s="14">
        <v>81477218.629999995</v>
      </c>
      <c r="G9" s="14">
        <f t="shared" si="0"/>
        <v>-238396677.85000002</v>
      </c>
    </row>
    <row r="10" spans="1:7" x14ac:dyDescent="0.2">
      <c r="A10" s="4" t="s">
        <v>13</v>
      </c>
      <c r="B10" s="14">
        <v>506278</v>
      </c>
      <c r="C10" s="14">
        <v>0</v>
      </c>
      <c r="D10" s="14">
        <v>506278</v>
      </c>
      <c r="E10" s="14">
        <v>0</v>
      </c>
      <c r="F10" s="14">
        <v>1071170.96</v>
      </c>
      <c r="G10" s="14">
        <f t="shared" si="0"/>
        <v>564892.96</v>
      </c>
    </row>
    <row r="11" spans="1:7" x14ac:dyDescent="0.2">
      <c r="A11" s="4" t="s">
        <v>14</v>
      </c>
      <c r="B11" s="14">
        <v>15995635.500000002</v>
      </c>
      <c r="C11" s="14">
        <v>0</v>
      </c>
      <c r="D11" s="14">
        <v>15995635.500000002</v>
      </c>
      <c r="E11" s="14">
        <v>21038161.329999913</v>
      </c>
      <c r="F11" s="14">
        <v>1610681.78</v>
      </c>
      <c r="G11" s="14">
        <f t="shared" si="0"/>
        <v>-14384953.720000003</v>
      </c>
    </row>
    <row r="12" spans="1:7" x14ac:dyDescent="0.2">
      <c r="A12" s="4" t="s">
        <v>15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f t="shared" si="0"/>
        <v>0</v>
      </c>
    </row>
    <row r="13" spans="1:7" x14ac:dyDescent="0.2">
      <c r="A13" s="4" t="s">
        <v>16</v>
      </c>
      <c r="B13" s="14">
        <f>SUM(B14:B24)</f>
        <v>4518315.9999999991</v>
      </c>
      <c r="C13" s="14">
        <f t="shared" ref="C13:F13" si="1">SUM(C14:C24)</f>
        <v>0</v>
      </c>
      <c r="D13" s="14">
        <f t="shared" si="1"/>
        <v>4518315.9999999991</v>
      </c>
      <c r="E13" s="14">
        <f t="shared" si="1"/>
        <v>0</v>
      </c>
      <c r="F13" s="14">
        <f t="shared" si="1"/>
        <v>0</v>
      </c>
      <c r="G13" s="14">
        <f t="shared" si="0"/>
        <v>-4518315.9999999991</v>
      </c>
    </row>
    <row r="14" spans="1:7" x14ac:dyDescent="0.2">
      <c r="A14" s="5" t="s">
        <v>17</v>
      </c>
      <c r="B14" s="14">
        <v>4518315.9999999991</v>
      </c>
      <c r="C14" s="14">
        <v>0</v>
      </c>
      <c r="D14" s="14">
        <v>4518315.9999999991</v>
      </c>
      <c r="E14" s="14">
        <v>0</v>
      </c>
      <c r="F14" s="14">
        <v>0</v>
      </c>
      <c r="G14" s="14">
        <f t="shared" si="0"/>
        <v>-4518315.9999999991</v>
      </c>
    </row>
    <row r="15" spans="1:7" x14ac:dyDescent="0.2">
      <c r="A15" s="5" t="s">
        <v>18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f t="shared" si="0"/>
        <v>0</v>
      </c>
    </row>
    <row r="16" spans="1:7" x14ac:dyDescent="0.2">
      <c r="A16" s="5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f t="shared" si="0"/>
        <v>0</v>
      </c>
    </row>
    <row r="17" spans="1:7" x14ac:dyDescent="0.2">
      <c r="A17" s="5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f t="shared" si="0"/>
        <v>0</v>
      </c>
    </row>
    <row r="18" spans="1:7" x14ac:dyDescent="0.2">
      <c r="A18" s="5" t="s">
        <v>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f t="shared" si="0"/>
        <v>0</v>
      </c>
    </row>
    <row r="19" spans="1:7" x14ac:dyDescent="0.2">
      <c r="A19" s="5" t="s">
        <v>22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f t="shared" si="0"/>
        <v>0</v>
      </c>
    </row>
    <row r="20" spans="1:7" x14ac:dyDescent="0.2">
      <c r="A20" s="5" t="s">
        <v>23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f t="shared" si="0"/>
        <v>0</v>
      </c>
    </row>
    <row r="21" spans="1:7" x14ac:dyDescent="0.2">
      <c r="A21" s="5" t="s">
        <v>24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f t="shared" si="0"/>
        <v>0</v>
      </c>
    </row>
    <row r="22" spans="1:7" x14ac:dyDescent="0.2">
      <c r="A22" s="5" t="s">
        <v>25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f t="shared" si="0"/>
        <v>0</v>
      </c>
    </row>
    <row r="23" spans="1:7" x14ac:dyDescent="0.2">
      <c r="A23" s="5" t="s">
        <v>26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f t="shared" si="0"/>
        <v>0</v>
      </c>
    </row>
    <row r="24" spans="1:7" x14ac:dyDescent="0.2">
      <c r="A24" s="5" t="s">
        <v>27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f t="shared" si="0"/>
        <v>0</v>
      </c>
    </row>
    <row r="25" spans="1:7" x14ac:dyDescent="0.2">
      <c r="A25" s="4" t="s">
        <v>28</v>
      </c>
      <c r="B25" s="14">
        <f>SUM(B26:B30)</f>
        <v>0</v>
      </c>
      <c r="C25" s="14">
        <f t="shared" ref="C25:F25" si="2">SUM(C26:C30)</f>
        <v>0</v>
      </c>
      <c r="D25" s="14">
        <f t="shared" si="2"/>
        <v>0</v>
      </c>
      <c r="E25" s="14">
        <f t="shared" si="2"/>
        <v>0</v>
      </c>
      <c r="F25" s="14">
        <f t="shared" si="2"/>
        <v>0</v>
      </c>
      <c r="G25" s="14">
        <f t="shared" si="0"/>
        <v>0</v>
      </c>
    </row>
    <row r="26" spans="1:7" x14ac:dyDescent="0.2">
      <c r="A26" s="5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f t="shared" si="0"/>
        <v>0</v>
      </c>
    </row>
    <row r="27" spans="1:7" x14ac:dyDescent="0.2">
      <c r="A27" s="5" t="s">
        <v>30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f t="shared" si="0"/>
        <v>0</v>
      </c>
    </row>
    <row r="28" spans="1:7" x14ac:dyDescent="0.2">
      <c r="A28" s="5" t="s">
        <v>31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f t="shared" si="0"/>
        <v>0</v>
      </c>
    </row>
    <row r="29" spans="1:7" x14ac:dyDescent="0.2">
      <c r="A29" s="5" t="s">
        <v>32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f t="shared" si="0"/>
        <v>0</v>
      </c>
    </row>
    <row r="30" spans="1:7" x14ac:dyDescent="0.2">
      <c r="A30" s="5" t="s">
        <v>33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f t="shared" si="0"/>
        <v>0</v>
      </c>
    </row>
    <row r="31" spans="1:7" x14ac:dyDescent="0.2">
      <c r="A31" s="4" t="s">
        <v>34</v>
      </c>
      <c r="B31" s="14">
        <v>47348630.020000003</v>
      </c>
      <c r="C31" s="14">
        <v>0</v>
      </c>
      <c r="D31" s="14">
        <v>47348630.020000003</v>
      </c>
      <c r="E31" s="14">
        <v>0</v>
      </c>
      <c r="F31" s="14">
        <v>0</v>
      </c>
      <c r="G31" s="14">
        <f t="shared" si="0"/>
        <v>-47348630.020000003</v>
      </c>
    </row>
    <row r="32" spans="1:7" x14ac:dyDescent="0.2">
      <c r="A32" s="4" t="s">
        <v>35</v>
      </c>
      <c r="B32" s="14">
        <f>SUM(B33)</f>
        <v>37472227</v>
      </c>
      <c r="C32" s="14">
        <f t="shared" ref="C32:F32" si="3">SUM(C33)</f>
        <v>0</v>
      </c>
      <c r="D32" s="14">
        <f t="shared" si="3"/>
        <v>37472227</v>
      </c>
      <c r="E32" s="14">
        <f t="shared" si="3"/>
        <v>0</v>
      </c>
      <c r="F32" s="14">
        <f t="shared" si="3"/>
        <v>25412342.289999999</v>
      </c>
      <c r="G32" s="14">
        <f t="shared" si="0"/>
        <v>-12059884.710000001</v>
      </c>
    </row>
    <row r="33" spans="1:7" x14ac:dyDescent="0.2">
      <c r="A33" s="5" t="s">
        <v>36</v>
      </c>
      <c r="B33" s="14">
        <v>37472227</v>
      </c>
      <c r="C33" s="14">
        <v>0</v>
      </c>
      <c r="D33" s="14">
        <v>37472227</v>
      </c>
      <c r="E33" s="14">
        <v>0</v>
      </c>
      <c r="F33" s="14">
        <v>25412342.289999999</v>
      </c>
      <c r="G33" s="14">
        <f t="shared" si="0"/>
        <v>-12059884.710000001</v>
      </c>
    </row>
    <row r="34" spans="1:7" x14ac:dyDescent="0.2">
      <c r="A34" s="4" t="s">
        <v>37</v>
      </c>
      <c r="B34" s="14">
        <f>SUM(B35:B36)</f>
        <v>0</v>
      </c>
      <c r="C34" s="14">
        <f t="shared" ref="C34:F34" si="4">SUM(C35:C36)</f>
        <v>0</v>
      </c>
      <c r="D34" s="14">
        <f t="shared" si="4"/>
        <v>0</v>
      </c>
      <c r="E34" s="14">
        <f t="shared" si="4"/>
        <v>0</v>
      </c>
      <c r="F34" s="14">
        <f t="shared" si="4"/>
        <v>0</v>
      </c>
      <c r="G34" s="14">
        <f t="shared" si="0"/>
        <v>0</v>
      </c>
    </row>
    <row r="35" spans="1:7" x14ac:dyDescent="0.2">
      <c r="A35" s="5" t="s">
        <v>38</v>
      </c>
      <c r="B35" s="14"/>
      <c r="C35" s="14"/>
      <c r="D35" s="14"/>
      <c r="E35" s="14"/>
      <c r="F35" s="14"/>
      <c r="G35" s="14">
        <f t="shared" si="0"/>
        <v>0</v>
      </c>
    </row>
    <row r="36" spans="1:7" x14ac:dyDescent="0.2">
      <c r="A36" s="5" t="s">
        <v>39</v>
      </c>
      <c r="B36" s="14"/>
      <c r="C36" s="14"/>
      <c r="D36" s="14"/>
      <c r="E36" s="14"/>
      <c r="F36" s="14"/>
      <c r="G36" s="14">
        <f t="shared" si="0"/>
        <v>0</v>
      </c>
    </row>
    <row r="37" spans="1:7" x14ac:dyDescent="0.2">
      <c r="A37" s="3" t="s">
        <v>40</v>
      </c>
      <c r="B37" s="15">
        <f>SUM(B6:B13)+B25+B31+B32+B34</f>
        <v>425714983</v>
      </c>
      <c r="C37" s="15">
        <f>SUM(C6:C13)+C25+C31+C32+C34</f>
        <v>0</v>
      </c>
      <c r="D37" s="15">
        <f>SUM(D6:D13)+D25+D31+D32+D34</f>
        <v>425714983</v>
      </c>
      <c r="E37" s="15">
        <f>SUM(E6:E13)+E25+E31+E32+E34</f>
        <v>107537699.44999996</v>
      </c>
      <c r="F37" s="15">
        <f>SUM(F6:F13)+F25+F31+F32+F34</f>
        <v>109571413.66</v>
      </c>
      <c r="G37" s="15">
        <f t="shared" si="0"/>
        <v>-316143569.34000003</v>
      </c>
    </row>
    <row r="38" spans="1:7" x14ac:dyDescent="0.2">
      <c r="A38" s="3" t="s">
        <v>41</v>
      </c>
      <c r="B38" s="28"/>
      <c r="C38" s="28"/>
      <c r="D38" s="28"/>
      <c r="E38" s="28"/>
      <c r="F38" s="28"/>
      <c r="G38" s="14"/>
    </row>
    <row r="39" spans="1:7" ht="5.0999999999999996" customHeight="1" x14ac:dyDescent="0.2">
      <c r="A39" s="6"/>
      <c r="B39" s="14"/>
      <c r="C39" s="14"/>
      <c r="D39" s="14"/>
      <c r="E39" s="14"/>
      <c r="F39" s="14"/>
      <c r="G39" s="14"/>
    </row>
    <row r="40" spans="1:7" x14ac:dyDescent="0.2">
      <c r="A40" s="3" t="s">
        <v>42</v>
      </c>
      <c r="B40" s="14"/>
      <c r="C40" s="14"/>
      <c r="D40" s="14"/>
      <c r="E40" s="14"/>
      <c r="F40" s="14"/>
      <c r="G40" s="14"/>
    </row>
    <row r="41" spans="1:7" x14ac:dyDescent="0.2">
      <c r="A41" s="4" t="s">
        <v>43</v>
      </c>
      <c r="B41" s="14">
        <f>SUM(B42:B49)</f>
        <v>0</v>
      </c>
      <c r="C41" s="14">
        <f t="shared" ref="C41:F41" si="5">SUM(C42:C49)</f>
        <v>0</v>
      </c>
      <c r="D41" s="14">
        <f t="shared" si="5"/>
        <v>0</v>
      </c>
      <c r="E41" s="14">
        <f t="shared" si="5"/>
        <v>0</v>
      </c>
      <c r="F41" s="14">
        <f t="shared" si="5"/>
        <v>0</v>
      </c>
      <c r="G41" s="14">
        <f t="shared" ref="G41:G70" si="6">F41-B41</f>
        <v>0</v>
      </c>
    </row>
    <row r="42" spans="1:7" x14ac:dyDescent="0.2">
      <c r="A42" s="5" t="s">
        <v>44</v>
      </c>
      <c r="B42" s="14"/>
      <c r="C42" s="14"/>
      <c r="D42" s="14"/>
      <c r="E42" s="14"/>
      <c r="F42" s="14"/>
      <c r="G42" s="14">
        <f t="shared" si="6"/>
        <v>0</v>
      </c>
    </row>
    <row r="43" spans="1:7" x14ac:dyDescent="0.2">
      <c r="A43" s="5" t="s">
        <v>45</v>
      </c>
      <c r="B43" s="14"/>
      <c r="C43" s="14"/>
      <c r="D43" s="14"/>
      <c r="E43" s="14"/>
      <c r="F43" s="14"/>
      <c r="G43" s="14">
        <f t="shared" si="6"/>
        <v>0</v>
      </c>
    </row>
    <row r="44" spans="1:7" x14ac:dyDescent="0.2">
      <c r="A44" s="5" t="s">
        <v>46</v>
      </c>
      <c r="B44" s="14"/>
      <c r="C44" s="14"/>
      <c r="D44" s="14"/>
      <c r="E44" s="14"/>
      <c r="F44" s="14"/>
      <c r="G44" s="14">
        <f t="shared" si="6"/>
        <v>0</v>
      </c>
    </row>
    <row r="45" spans="1:7" ht="22.5" x14ac:dyDescent="0.2">
      <c r="A45" s="7" t="s">
        <v>47</v>
      </c>
      <c r="B45" s="14"/>
      <c r="C45" s="14"/>
      <c r="D45" s="14"/>
      <c r="E45" s="14"/>
      <c r="F45" s="14"/>
      <c r="G45" s="14">
        <f t="shared" si="6"/>
        <v>0</v>
      </c>
    </row>
    <row r="46" spans="1:7" x14ac:dyDescent="0.2">
      <c r="A46" s="5" t="s">
        <v>48</v>
      </c>
      <c r="B46" s="14"/>
      <c r="C46" s="14"/>
      <c r="D46" s="14"/>
      <c r="E46" s="14"/>
      <c r="F46" s="14"/>
      <c r="G46" s="14">
        <f t="shared" si="6"/>
        <v>0</v>
      </c>
    </row>
    <row r="47" spans="1:7" x14ac:dyDescent="0.2">
      <c r="A47" s="5" t="s">
        <v>49</v>
      </c>
      <c r="B47" s="14"/>
      <c r="C47" s="14"/>
      <c r="D47" s="14"/>
      <c r="E47" s="14"/>
      <c r="F47" s="14"/>
      <c r="G47" s="14">
        <f t="shared" si="6"/>
        <v>0</v>
      </c>
    </row>
    <row r="48" spans="1:7" x14ac:dyDescent="0.2">
      <c r="A48" s="5" t="s">
        <v>50</v>
      </c>
      <c r="B48" s="14"/>
      <c r="C48" s="14"/>
      <c r="D48" s="14"/>
      <c r="E48" s="14"/>
      <c r="F48" s="14"/>
      <c r="G48" s="14">
        <f t="shared" si="6"/>
        <v>0</v>
      </c>
    </row>
    <row r="49" spans="1:7" x14ac:dyDescent="0.2">
      <c r="A49" s="5" t="s">
        <v>51</v>
      </c>
      <c r="B49" s="14"/>
      <c r="C49" s="14"/>
      <c r="D49" s="14"/>
      <c r="E49" s="14"/>
      <c r="F49" s="14"/>
      <c r="G49" s="14">
        <f t="shared" si="6"/>
        <v>0</v>
      </c>
    </row>
    <row r="50" spans="1:7" x14ac:dyDescent="0.2">
      <c r="A50" s="4" t="s">
        <v>52</v>
      </c>
      <c r="B50" s="14">
        <f>SUM(B51:B54)</f>
        <v>0</v>
      </c>
      <c r="C50" s="14">
        <f t="shared" ref="C50:F50" si="7">SUM(C51:C54)</f>
        <v>0</v>
      </c>
      <c r="D50" s="14">
        <f t="shared" si="7"/>
        <v>0</v>
      </c>
      <c r="E50" s="14">
        <f t="shared" si="7"/>
        <v>0</v>
      </c>
      <c r="F50" s="14">
        <f t="shared" si="7"/>
        <v>0</v>
      </c>
      <c r="G50" s="14">
        <f t="shared" si="6"/>
        <v>0</v>
      </c>
    </row>
    <row r="51" spans="1:7" x14ac:dyDescent="0.2">
      <c r="A51" s="5" t="s">
        <v>53</v>
      </c>
      <c r="B51" s="14"/>
      <c r="C51" s="14"/>
      <c r="D51" s="14"/>
      <c r="E51" s="14"/>
      <c r="F51" s="14"/>
      <c r="G51" s="14">
        <f t="shared" si="6"/>
        <v>0</v>
      </c>
    </row>
    <row r="52" spans="1:7" x14ac:dyDescent="0.2">
      <c r="A52" s="5" t="s">
        <v>54</v>
      </c>
      <c r="B52" s="14"/>
      <c r="C52" s="14"/>
      <c r="D52" s="14"/>
      <c r="E52" s="14"/>
      <c r="F52" s="14"/>
      <c r="G52" s="14">
        <f t="shared" si="6"/>
        <v>0</v>
      </c>
    </row>
    <row r="53" spans="1:7" x14ac:dyDescent="0.2">
      <c r="A53" s="5" t="s">
        <v>55</v>
      </c>
      <c r="B53" s="14"/>
      <c r="C53" s="14"/>
      <c r="D53" s="14"/>
      <c r="E53" s="14"/>
      <c r="F53" s="14"/>
      <c r="G53" s="14">
        <f t="shared" si="6"/>
        <v>0</v>
      </c>
    </row>
    <row r="54" spans="1:7" x14ac:dyDescent="0.2">
      <c r="A54" s="5" t="s">
        <v>56</v>
      </c>
      <c r="B54" s="14"/>
      <c r="C54" s="14"/>
      <c r="D54" s="14"/>
      <c r="E54" s="14"/>
      <c r="F54" s="14"/>
      <c r="G54" s="14">
        <f t="shared" si="6"/>
        <v>0</v>
      </c>
    </row>
    <row r="55" spans="1:7" x14ac:dyDescent="0.2">
      <c r="A55" s="4" t="s">
        <v>57</v>
      </c>
      <c r="B55" s="14">
        <f>SUM(B56:B57)</f>
        <v>0</v>
      </c>
      <c r="C55" s="14">
        <f t="shared" ref="C55:F55" si="8">SUM(C56:C57)</f>
        <v>0</v>
      </c>
      <c r="D55" s="14">
        <f t="shared" si="8"/>
        <v>0</v>
      </c>
      <c r="E55" s="14">
        <f t="shared" si="8"/>
        <v>0</v>
      </c>
      <c r="F55" s="14">
        <f t="shared" si="8"/>
        <v>0</v>
      </c>
      <c r="G55" s="14">
        <f t="shared" si="6"/>
        <v>0</v>
      </c>
    </row>
    <row r="56" spans="1:7" x14ac:dyDescent="0.2">
      <c r="A56" s="5" t="s">
        <v>58</v>
      </c>
      <c r="B56" s="14"/>
      <c r="C56" s="14"/>
      <c r="D56" s="14"/>
      <c r="E56" s="14"/>
      <c r="F56" s="14"/>
      <c r="G56" s="14">
        <f t="shared" si="6"/>
        <v>0</v>
      </c>
    </row>
    <row r="57" spans="1:7" x14ac:dyDescent="0.2">
      <c r="A57" s="5" t="s">
        <v>59</v>
      </c>
      <c r="B57" s="14"/>
      <c r="C57" s="14"/>
      <c r="D57" s="14"/>
      <c r="E57" s="14"/>
      <c r="F57" s="14"/>
      <c r="G57" s="14">
        <f t="shared" si="6"/>
        <v>0</v>
      </c>
    </row>
    <row r="58" spans="1:7" x14ac:dyDescent="0.2">
      <c r="A58" s="4" t="s">
        <v>60</v>
      </c>
      <c r="B58" s="14"/>
      <c r="C58" s="14"/>
      <c r="D58" s="14"/>
      <c r="E58" s="14"/>
      <c r="F58" s="14"/>
      <c r="G58" s="14">
        <f t="shared" si="6"/>
        <v>0</v>
      </c>
    </row>
    <row r="59" spans="1:7" x14ac:dyDescent="0.2">
      <c r="A59" s="4" t="s">
        <v>61</v>
      </c>
      <c r="B59" s="14"/>
      <c r="C59" s="14"/>
      <c r="D59" s="14"/>
      <c r="E59" s="14"/>
      <c r="F59" s="14"/>
      <c r="G59" s="14">
        <f t="shared" si="6"/>
        <v>0</v>
      </c>
    </row>
    <row r="60" spans="1:7" x14ac:dyDescent="0.2">
      <c r="A60" s="3" t="s">
        <v>62</v>
      </c>
      <c r="B60" s="15">
        <f>B41+B50+B55+B58+B59</f>
        <v>0</v>
      </c>
      <c r="C60" s="15">
        <f>C41+C50+C55+C58+C59</f>
        <v>0</v>
      </c>
      <c r="D60" s="15">
        <f>D41+D50+D55+D58+D59</f>
        <v>0</v>
      </c>
      <c r="E60" s="15">
        <f>E41+E50+E55+E58+E59</f>
        <v>0</v>
      </c>
      <c r="F60" s="15">
        <f>F41+F50+F55+F58+F59</f>
        <v>0</v>
      </c>
      <c r="G60" s="15">
        <f t="shared" si="6"/>
        <v>0</v>
      </c>
    </row>
    <row r="61" spans="1:7" ht="5.0999999999999996" customHeight="1" x14ac:dyDescent="0.2">
      <c r="A61" s="6"/>
      <c r="B61" s="14"/>
      <c r="C61" s="14"/>
      <c r="D61" s="14"/>
      <c r="E61" s="14"/>
      <c r="F61" s="14"/>
      <c r="G61" s="14"/>
    </row>
    <row r="62" spans="1:7" x14ac:dyDescent="0.2">
      <c r="A62" s="3" t="s">
        <v>63</v>
      </c>
      <c r="B62" s="15">
        <f>SUM(B63)</f>
        <v>0</v>
      </c>
      <c r="C62" s="15">
        <f t="shared" ref="C62:F62" si="9">SUM(C63)</f>
        <v>0</v>
      </c>
      <c r="D62" s="15">
        <f t="shared" si="9"/>
        <v>0</v>
      </c>
      <c r="E62" s="15">
        <f t="shared" si="9"/>
        <v>0</v>
      </c>
      <c r="F62" s="15">
        <f t="shared" si="9"/>
        <v>0</v>
      </c>
      <c r="G62" s="15">
        <f t="shared" si="6"/>
        <v>0</v>
      </c>
    </row>
    <row r="63" spans="1:7" x14ac:dyDescent="0.2">
      <c r="A63" s="4" t="s">
        <v>64</v>
      </c>
      <c r="B63" s="14"/>
      <c r="C63" s="14"/>
      <c r="D63" s="14"/>
      <c r="E63" s="14"/>
      <c r="F63" s="14"/>
      <c r="G63" s="14">
        <f t="shared" si="6"/>
        <v>0</v>
      </c>
    </row>
    <row r="64" spans="1:7" ht="5.0999999999999996" customHeight="1" x14ac:dyDescent="0.2">
      <c r="A64" s="6"/>
      <c r="B64" s="14"/>
      <c r="C64" s="14"/>
      <c r="D64" s="14"/>
      <c r="E64" s="14"/>
      <c r="F64" s="14"/>
      <c r="G64" s="14"/>
    </row>
    <row r="65" spans="1:7" x14ac:dyDescent="0.2">
      <c r="A65" s="3" t="s">
        <v>65</v>
      </c>
      <c r="B65" s="15">
        <f>B37+B60+B62</f>
        <v>425714983</v>
      </c>
      <c r="C65" s="15">
        <f>C37+C60+C62</f>
        <v>0</v>
      </c>
      <c r="D65" s="15">
        <f>D37+D60+D62</f>
        <v>425714983</v>
      </c>
      <c r="E65" s="15">
        <f>E37+E60+E62</f>
        <v>107537699.44999996</v>
      </c>
      <c r="F65" s="15">
        <f>F37+F60+F62</f>
        <v>109571413.66</v>
      </c>
      <c r="G65" s="15">
        <f t="shared" si="6"/>
        <v>-316143569.34000003</v>
      </c>
    </row>
    <row r="66" spans="1:7" ht="5.0999999999999996" customHeight="1" x14ac:dyDescent="0.2">
      <c r="A66" s="6"/>
      <c r="B66" s="14"/>
      <c r="C66" s="14"/>
      <c r="D66" s="14"/>
      <c r="E66" s="14"/>
      <c r="F66" s="14"/>
      <c r="G66" s="14"/>
    </row>
    <row r="67" spans="1:7" x14ac:dyDescent="0.2">
      <c r="A67" s="3" t="s">
        <v>66</v>
      </c>
      <c r="B67" s="14"/>
      <c r="C67" s="14"/>
      <c r="D67" s="14"/>
      <c r="E67" s="14"/>
      <c r="F67" s="14"/>
      <c r="G67" s="14">
        <f t="shared" si="6"/>
        <v>0</v>
      </c>
    </row>
    <row r="68" spans="1:7" x14ac:dyDescent="0.2">
      <c r="A68" s="4" t="s">
        <v>67</v>
      </c>
      <c r="B68" s="14"/>
      <c r="C68" s="14"/>
      <c r="D68" s="14"/>
      <c r="E68" s="14"/>
      <c r="F68" s="14"/>
      <c r="G68" s="14">
        <f t="shared" si="6"/>
        <v>0</v>
      </c>
    </row>
    <row r="69" spans="1:7" x14ac:dyDescent="0.2">
      <c r="A69" s="4" t="s">
        <v>68</v>
      </c>
      <c r="B69" s="14"/>
      <c r="C69" s="14"/>
      <c r="D69" s="14"/>
      <c r="E69" s="14"/>
      <c r="F69" s="14"/>
      <c r="G69" s="14">
        <f t="shared" si="6"/>
        <v>0</v>
      </c>
    </row>
    <row r="70" spans="1:7" x14ac:dyDescent="0.2">
      <c r="A70" s="8" t="s">
        <v>69</v>
      </c>
      <c r="B70" s="15">
        <f>B68+B69</f>
        <v>0</v>
      </c>
      <c r="C70" s="15">
        <f t="shared" ref="C70:F70" si="10">C68+C69</f>
        <v>0</v>
      </c>
      <c r="D70" s="15">
        <f t="shared" si="10"/>
        <v>0</v>
      </c>
      <c r="E70" s="15">
        <f t="shared" si="10"/>
        <v>0</v>
      </c>
      <c r="F70" s="15">
        <f t="shared" si="10"/>
        <v>0</v>
      </c>
      <c r="G70" s="15">
        <f t="shared" si="6"/>
        <v>0</v>
      </c>
    </row>
    <row r="71" spans="1:7" ht="5.0999999999999996" customHeight="1" x14ac:dyDescent="0.2">
      <c r="A71" s="9"/>
      <c r="B71" s="16"/>
      <c r="C71" s="16"/>
      <c r="D71" s="16"/>
      <c r="E71" s="16"/>
      <c r="F71" s="16"/>
      <c r="G71" s="16"/>
    </row>
  </sheetData>
  <autoFilter ref="A3:G71"/>
  <mergeCells count="2">
    <mergeCell ref="A1:G1"/>
    <mergeCell ref="B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dcterms:created xsi:type="dcterms:W3CDTF">2017-01-11T17:22:08Z</dcterms:created>
  <dcterms:modified xsi:type="dcterms:W3CDTF">2017-06-13T19:51:32Z</dcterms:modified>
</cp:coreProperties>
</file>