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<sst xmlns="http://schemas.openxmlformats.org/spreadsheetml/2006/main" count="427" uniqueCount="157">
  <si>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</si>
  <si>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</si>
  <si>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</si>
  <si>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</si>
  <si>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</si>
  <si>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</si>
  <si>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</si>
  <si>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</si>
  <si>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 xml:space="preserve"> </t>
  </si>
  <si>
    <t>111300001  BANAMEX 7801253</t>
  </si>
  <si>
    <t>111300002  BANAMEX 7810120</t>
  </si>
  <si>
    <t>111300003  BANAMEX 7870646</t>
  </si>
  <si>
    <t>111300004  BANAMEX 7926331</t>
  </si>
  <si>
    <t>111300005  BANAMEX 7925890</t>
  </si>
  <si>
    <t>111300007  BANAMEX 8915755</t>
  </si>
  <si>
    <t>112200001  SUBSIDIO AL EMPLEO</t>
  </si>
  <si>
    <t>112200002  Cuentas por cobrar a corto plazo</t>
  </si>
  <si>
    <t>112500001  Fondo Fijo</t>
  </si>
  <si>
    <t>112900001  Otros deudores</t>
  </si>
  <si>
    <t>122100001  DEUDORES LARGO PLAZO</t>
  </si>
  <si>
    <t>124115111  Muebles de oficina y estantería</t>
  </si>
  <si>
    <t>124125121  Muebles excepto ofic</t>
  </si>
  <si>
    <t>124135151  Computadoras y equipo periférico</t>
  </si>
  <si>
    <t>124195191  Otros mobiliarios</t>
  </si>
  <si>
    <t>124195192  Mobiliario y eqcom</t>
  </si>
  <si>
    <t>124215211  Equipo de audio y de video</t>
  </si>
  <si>
    <t>124235231  Camaras fotograficas y de video</t>
  </si>
  <si>
    <t>124295291  Otro mobiliario</t>
  </si>
  <si>
    <t>124415411  Automóviles y camiones</t>
  </si>
  <si>
    <t>124425421  Carrocerías y remolques</t>
  </si>
  <si>
    <t>124645641  Sist AA calefacció</t>
  </si>
  <si>
    <t>124655651  Eq Comunicación</t>
  </si>
  <si>
    <t>124665661  Accesorios de iluminación</t>
  </si>
  <si>
    <t>124665662  ApareléctrUdom</t>
  </si>
  <si>
    <t>124675671  Herramientas</t>
  </si>
  <si>
    <t>124715133  Otros bienes artísti</t>
  </si>
  <si>
    <t>125105911  Software</t>
  </si>
  <si>
    <t>126305111  Muebles de oficina y estantería</t>
  </si>
  <si>
    <t>126305121  Muebles excepto ofic</t>
  </si>
  <si>
    <t>126305151  Computadoras y equipo periférico</t>
  </si>
  <si>
    <t>126305191  Otros mobiliarios</t>
  </si>
  <si>
    <t>126305192  Mobiliario y eqcom</t>
  </si>
  <si>
    <t>126305211  Equipo de audio y de video</t>
  </si>
  <si>
    <t>126305231  Camaras fotograficas y de video</t>
  </si>
  <si>
    <t>126305291  Otro mobiliario</t>
  </si>
  <si>
    <t>126305411  Automóviles y camiones</t>
  </si>
  <si>
    <t>126305641  Sist AA calefacció</t>
  </si>
  <si>
    <t>126305651  Eq Comunicación</t>
  </si>
  <si>
    <t>126305661  Accesorios de iluminación</t>
  </si>
  <si>
    <t>126305662  ApareléctrUdom</t>
  </si>
  <si>
    <t>126305671  Herramientas</t>
  </si>
  <si>
    <t>126505911  Amort Acum Software</t>
  </si>
  <si>
    <t>211100002  Sueldos por pagar CP</t>
  </si>
  <si>
    <t>211200001  Proveedores por pagar CP</t>
  </si>
  <si>
    <t>211200162  PASIVOS CAP. 2000 16</t>
  </si>
  <si>
    <t>211200163  PASIVOS CAP. 3000 16</t>
  </si>
  <si>
    <t>211200165  PASIVOS CAP. 5000 16</t>
  </si>
  <si>
    <t>211700001  ISR RETENCION SALARIOS</t>
  </si>
  <si>
    <t>211700002  2% IMPTO CEDULAR NOMINA</t>
  </si>
  <si>
    <t>211700003  10% RET. HONORARIOS</t>
  </si>
  <si>
    <t>211700004  RET. IMPTO. CEDULAR HONORARIO</t>
  </si>
  <si>
    <t>211700005  10% RET. ARRENDAMIENTO</t>
  </si>
  <si>
    <t>211700006  RET. IMPTO. CEDULAR ARRENDAMI</t>
  </si>
  <si>
    <t>211700007  ISR ASIMILADOS A SALARIOS</t>
  </si>
  <si>
    <t>211700101  RET IMSS</t>
  </si>
  <si>
    <t>211700201  CREDITOS INFONAVIT</t>
  </si>
  <si>
    <t>211900001  Otras ctas por pagar CP</t>
  </si>
  <si>
    <t>211900002  FONDO DE AHORRO</t>
  </si>
  <si>
    <t>311000002  Aportaciones al Patrimonio</t>
  </si>
  <si>
    <t>322000001  EJERCICIO OCT-DIC 2000-2005</t>
  </si>
  <si>
    <t>322000002  EJERCICIO 2006</t>
  </si>
  <si>
    <t>322000003  EJERCICIO 2007</t>
  </si>
  <si>
    <t>322000004  EJERCICIO 2008</t>
  </si>
  <si>
    <t>322000005  RESULTADO EJERCICIO 2009</t>
  </si>
  <si>
    <t>322000006  EJERCICIO 2010</t>
  </si>
  <si>
    <t>322000007  EJERCICIO 2011</t>
  </si>
  <si>
    <t>322000008  EJERCICIO 2012</t>
  </si>
  <si>
    <t>322000009  EJERCICIO 2013</t>
  </si>
  <si>
    <t>322000010  EJERCICIO 2014</t>
  </si>
  <si>
    <t>322000011  EJERCICIO 2015</t>
  </si>
  <si>
    <t>322000012  EJERCICIO 2016</t>
  </si>
  <si>
    <t>322000101  Aplic Remanente RF</t>
  </si>
  <si>
    <t>322000102  Aplic Remanente RM</t>
  </si>
  <si>
    <t>322000103  Aplic Remanente RP</t>
  </si>
  <si>
    <t xml:space="preserve">         TOTAL BALANCE</t>
  </si>
  <si>
    <t>415905101  RENTA DEL AUDITORIO</t>
  </si>
  <si>
    <t>415905103  ENTRADAS AL MUSEO DE</t>
  </si>
  <si>
    <t>415905104  RENTA DE ESPACIOS</t>
  </si>
  <si>
    <t>417307101  CUOTAS INSCR C.CULTU</t>
  </si>
  <si>
    <t>417307102  CUOTAS DE INSCRIPCIO</t>
  </si>
  <si>
    <t>417307103  ENTRADAS AL CENTRO I</t>
  </si>
  <si>
    <t>417307107  OTROS</t>
  </si>
  <si>
    <t>422109101  MUNICIPIO DE CELAYA</t>
  </si>
  <si>
    <t>511101131  Sueldos Base</t>
  </si>
  <si>
    <t>511201211  Honorarios</t>
  </si>
  <si>
    <t>511201212  Honorarios asimilados</t>
  </si>
  <si>
    <t>511501511  Cuotas para el fondo de ahorro</t>
  </si>
  <si>
    <t>511501591  Asignaciones adicionales al sueldo</t>
  </si>
  <si>
    <t>512102171  Materiales y útiles de enseñanza</t>
  </si>
  <si>
    <t>512202212  Prod Alimen instal</t>
  </si>
  <si>
    <t>512502531  Medicinas y prod far</t>
  </si>
  <si>
    <t>512902932  Ref Eq Educacional</t>
  </si>
  <si>
    <t>513103111  Servicio de energía eléctrica</t>
  </si>
  <si>
    <t>513103131  Servicio de agua</t>
  </si>
  <si>
    <t>513103151  Servicio telefonía celular</t>
  </si>
  <si>
    <t>513303381  Servicios de vigilancia</t>
  </si>
  <si>
    <t>513403411  Servicios financieros y bancarios</t>
  </si>
  <si>
    <t>513503511  Cons y mantto Inm</t>
  </si>
  <si>
    <t>513503551  Mantto Vehíc</t>
  </si>
  <si>
    <t>513503581  Serv Limpieza</t>
  </si>
  <si>
    <t>513603691  Otros servicios de información</t>
  </si>
  <si>
    <t>513703721  Pasajes terr Nac</t>
  </si>
  <si>
    <t>513803852  Gto Oficina SP</t>
  </si>
  <si>
    <t>513903981  Impuesto sobre nóminas</t>
  </si>
  <si>
    <t xml:space="preserve">         TOTAL ACTIVIDADES</t>
  </si>
  <si>
    <t>112300003  Gastos por Comprobar</t>
  </si>
  <si>
    <t>417307108  VENTA DE LIBROS</t>
  </si>
  <si>
    <t>422109102  MUNICIPIO DE CELAYA</t>
  </si>
  <si>
    <t>511301321  Prima Vacacional</t>
  </si>
  <si>
    <t>511301322  Prima Dominical</t>
  </si>
  <si>
    <t>511301323  Gratificación de fin de año</t>
  </si>
  <si>
    <t>511301331  Remun Horas extra</t>
  </si>
  <si>
    <t>511401413  Aportaciones IMSS</t>
  </si>
  <si>
    <t>512102111  Materiales y útiles de oficina</t>
  </si>
  <si>
    <t>512402461  Material eléctrico y electrónico</t>
  </si>
  <si>
    <t>512402491  Materiales diversos</t>
  </si>
  <si>
    <t>512602612  Combus p Serv pub</t>
  </si>
  <si>
    <t>512902911  Herramientas menores</t>
  </si>
  <si>
    <t>513103141  Servicio telefonía tradicional</t>
  </si>
  <si>
    <t>513103171  Servicios de acceso de internet</t>
  </si>
  <si>
    <t>513203221  Arrendam Edificios</t>
  </si>
  <si>
    <t>513203252  ArrenVehp ServAdm</t>
  </si>
  <si>
    <t>513503591  Serv Jardinería</t>
  </si>
  <si>
    <t>513603613  Espectáculos culturales</t>
  </si>
  <si>
    <t>513703751  Viáticos nacionales</t>
  </si>
  <si>
    <t>513803821  Gastos de orden social y cultural</t>
  </si>
  <si>
    <t>513803841  Exposiciones</t>
  </si>
  <si>
    <t>513903921  Otros impuestos y derechos</t>
  </si>
  <si>
    <t>524104411  Gto Activ Cult</t>
  </si>
  <si>
    <t>422109103  MUNICIPIO DE CELAYA</t>
  </si>
  <si>
    <t>422309305  INSTITUTO ESTATAL DE</t>
  </si>
  <si>
    <t>422409401  DONATIVOS Y APOYOS</t>
  </si>
  <si>
    <t>511201231  Servicio social</t>
  </si>
  <si>
    <t>511401421  Aportaciones INFONAVIT</t>
  </si>
  <si>
    <t>511401431  Ahorro para el retiro</t>
  </si>
  <si>
    <t>512902921  Ref Edificios</t>
  </si>
  <si>
    <t>513103173  Serv ProcInformac</t>
  </si>
  <si>
    <t>513103181  Servicio postal</t>
  </si>
  <si>
    <t>513403451  Seguro de bienes patrimoniales</t>
  </si>
  <si>
    <t>511501522  Liquid por indem</t>
  </si>
  <si>
    <t>511501551  Capacitación SP</t>
  </si>
  <si>
    <t>512102161  Material de limpieza</t>
  </si>
  <si>
    <t>512902941  Ref Eq Cómputo</t>
  </si>
  <si>
    <t>512902961  Ref Eq Transporte</t>
  </si>
  <si>
    <t>513503531  Instal BInformat</t>
  </si>
  <si>
    <t>524104413  Premios recompensas</t>
  </si>
  <si>
    <t>SISTEMA MUNICIPAL DE ARTE Y CULTURA DE CELAYA GUANAJUATO
BALANZA DE COMPROBACIÓN
DEL 01 DE ENERO AL 30 DE ABRIL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</si>
</sst>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3" fillId="0" borderId="0" xfId="57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0" fillId="0" borderId="0" xfId="0" applyFont="1" applyAlignment="1">
      <alignment/>
    </xf>
    <xf numFmtId="0" fontId="3" fillId="0" borderId="0" xfId="57" applyFont="1" applyFill="1" applyProtection="1">
      <alignment/>
      <protection locked="0"/>
    </xf>
    <xf numFmtId="0" fontId="0" fillId="0" borderId="0" xfId="0" applyFill="1" applyAlignment="1">
      <alignment/>
    </xf>
    <xf numFmtId="0" fontId="41" fillId="33" borderId="10" xfId="57" applyFont="1" applyFill="1" applyBorder="1" applyAlignment="1" applyProtection="1">
      <alignment horizontal="center" vertical="center" wrapText="1"/>
      <protection/>
    </xf>
    <xf numFmtId="43" fontId="41" fillId="34" borderId="10" xfId="48" applyFont="1" applyFill="1" applyBorder="1" applyAlignment="1" applyProtection="1">
      <alignment horizontal="center" vertical="center" wrapText="1"/>
      <protection/>
    </xf>
    <xf numFmtId="43" fontId="3" fillId="0" borderId="0" xfId="48" applyFont="1" applyAlignment="1" applyProtection="1">
      <alignment/>
      <protection locked="0"/>
    </xf>
    <xf numFmtId="43" fontId="3" fillId="0" borderId="0" xfId="48" applyFont="1" applyFill="1" applyAlignment="1" applyProtection="1">
      <alignment/>
      <protection locked="0"/>
    </xf>
    <xf numFmtId="0" fontId="41" fillId="35" borderId="11" xfId="57" applyFont="1" applyFill="1" applyBorder="1" applyAlignment="1" applyProtection="1">
      <alignment horizontal="center" vertical="center" wrapText="1"/>
      <protection locked="0"/>
    </xf>
    <xf numFmtId="0" fontId="41" fillId="36" borderId="12" xfId="57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28575</xdr:rowOff>
    </xdr:from>
    <xdr:to>
      <xdr:col>0</xdr:col>
      <xdr:colOff>857250</xdr:colOff>
      <xdr:row>0</xdr:row>
      <xdr:rowOff>628650</xdr:rowOff>
    </xdr:to>
    <xdr:pic>
      <xdr:nvPicPr>
        <xdr:cNvPr id="1" name="Picture 239" descr="LOGO SISTEMA OFICI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2"/>
      <c r="B1" s="2"/>
    </row>
    <row r="2020" ht="11.25">
      <c r="A2020" s="3" t="s">
        <v>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PageLayoutView="0" workbookViewId="0" topLeftCell="A1">
      <selection activeCell="E158" sqref="E158"/>
    </sheetView>
  </sheetViews>
  <sheetFormatPr defaultColWidth="12" defaultRowHeight="11.25"/>
  <cols>
    <col min="1" max="1" width="15.83203125" style="1" customWidth="1"/>
    <col min="2" max="2" width="38.83203125" style="1" customWidth="1"/>
    <col min="3" max="7" width="15.83203125" style="8" customWidth="1"/>
  </cols>
  <sheetData>
    <row r="1" spans="1:7" ht="50.25" customHeight="1">
      <c r="A1" s="10" t="s">
        <v>156</v>
      </c>
      <c r="B1" s="11"/>
      <c r="C1" s="11"/>
      <c r="D1" s="11"/>
      <c r="E1" s="11"/>
      <c r="F1" s="11"/>
      <c r="G1" s="11"/>
    </row>
    <row r="2" spans="1:7" ht="18" customHeight="1">
      <c r="A2" s="6" t="s">
        <v>1</v>
      </c>
      <c r="B2" s="6" t="s">
        <v>0</v>
      </c>
      <c r="C2" s="7" t="s">
        <v>5</v>
      </c>
      <c r="D2" s="7" t="s">
        <v>2</v>
      </c>
      <c r="E2" s="7" t="s">
        <v>3</v>
      </c>
      <c r="F2" s="7" t="s">
        <v>4</v>
      </c>
      <c r="G2" s="7" t="s">
        <v>6</v>
      </c>
    </row>
    <row r="3" spans="1:7" ht="12" customHeight="1">
      <c r="A3" s="1" t="str">
        <f>IF((LEFT($B3,0))="",MID($B3,1,9),"")</f>
        <v>111300001</v>
      </c>
      <c r="B3" s="1" t="s">
        <v>9</v>
      </c>
      <c r="C3" s="8">
        <v>1554751.49</v>
      </c>
      <c r="D3" s="8">
        <v>177396.7</v>
      </c>
      <c r="E3" s="8">
        <v>-550265.4</v>
      </c>
      <c r="F3" s="8">
        <v>1181882.79</v>
      </c>
      <c r="G3" s="8">
        <v>-372868.7</v>
      </c>
    </row>
    <row r="4" spans="1:7" ht="12" customHeight="1">
      <c r="A4" s="1" t="str">
        <f aca="true" t="shared" si="0" ref="A4:A46">IF((LEFT($B4,0))="",MID($B4,1,9),"")</f>
        <v>111300002</v>
      </c>
      <c r="B4" s="1" t="s">
        <v>10</v>
      </c>
      <c r="C4" s="8">
        <v>1462337.75</v>
      </c>
      <c r="D4" s="8">
        <v>1383590.52</v>
      </c>
      <c r="E4" s="8">
        <v>-902262.88</v>
      </c>
      <c r="F4" s="8">
        <v>1943665.39</v>
      </c>
      <c r="G4" s="8">
        <v>481327.64</v>
      </c>
    </row>
    <row r="5" spans="1:7" ht="12" customHeight="1">
      <c r="A5" s="1" t="str">
        <f t="shared" si="0"/>
        <v>111300003</v>
      </c>
      <c r="B5" s="1" t="s">
        <v>11</v>
      </c>
      <c r="C5" s="8">
        <v>43643.12</v>
      </c>
      <c r="D5" s="8">
        <v>34407.35</v>
      </c>
      <c r="E5" s="8">
        <v>-1704.98</v>
      </c>
      <c r="F5" s="8">
        <v>76345.49</v>
      </c>
      <c r="G5" s="8">
        <v>32702.37</v>
      </c>
    </row>
    <row r="6" spans="1:7" ht="12" customHeight="1">
      <c r="A6" s="1" t="str">
        <f t="shared" si="0"/>
        <v>111300004</v>
      </c>
      <c r="B6" s="1" t="s">
        <v>12</v>
      </c>
      <c r="C6" s="8">
        <v>48216.65</v>
      </c>
      <c r="D6" s="8">
        <v>43105</v>
      </c>
      <c r="E6" s="8">
        <v>-28140</v>
      </c>
      <c r="F6" s="8">
        <v>63181.65</v>
      </c>
      <c r="G6" s="8">
        <v>14965</v>
      </c>
    </row>
    <row r="7" spans="1:7" ht="12" customHeight="1">
      <c r="A7" s="1" t="str">
        <f t="shared" si="0"/>
        <v>111300005</v>
      </c>
      <c r="B7" s="1" t="s">
        <v>13</v>
      </c>
      <c r="C7" s="8">
        <v>225756.15</v>
      </c>
      <c r="D7" s="8" t="s">
        <v>8</v>
      </c>
      <c r="E7" s="8">
        <v>-139391.7</v>
      </c>
      <c r="F7" s="8">
        <v>86364.45</v>
      </c>
      <c r="G7" s="8">
        <v>-139391.7</v>
      </c>
    </row>
    <row r="8" spans="1:7" ht="12" customHeight="1">
      <c r="A8" s="1" t="str">
        <f t="shared" si="0"/>
        <v>111300007</v>
      </c>
      <c r="B8" s="1" t="s">
        <v>14</v>
      </c>
      <c r="C8" s="8">
        <v>10000</v>
      </c>
      <c r="D8" s="8" t="s">
        <v>8</v>
      </c>
      <c r="E8" s="8" t="s">
        <v>8</v>
      </c>
      <c r="F8" s="8">
        <v>10000</v>
      </c>
      <c r="G8" s="8" t="s">
        <v>8</v>
      </c>
    </row>
    <row r="9" spans="1:7" ht="12" customHeight="1">
      <c r="A9" s="1" t="str">
        <f t="shared" si="0"/>
        <v>112200001</v>
      </c>
      <c r="B9" s="1" t="s">
        <v>15</v>
      </c>
      <c r="C9" s="8">
        <v>24802.2</v>
      </c>
      <c r="D9" s="8">
        <v>15354.9</v>
      </c>
      <c r="E9" s="8">
        <v>-24802</v>
      </c>
      <c r="F9" s="8">
        <v>15355.1</v>
      </c>
      <c r="G9" s="8">
        <v>-9447.1</v>
      </c>
    </row>
    <row r="10" spans="1:7" ht="12" customHeight="1">
      <c r="A10" s="1" t="str">
        <f t="shared" si="0"/>
        <v>112200002</v>
      </c>
      <c r="B10" s="1" t="s">
        <v>16</v>
      </c>
      <c r="C10" s="8" t="s">
        <v>8</v>
      </c>
      <c r="D10" s="8">
        <v>1585241.3</v>
      </c>
      <c r="E10" s="8">
        <v>-1585241.3</v>
      </c>
      <c r="F10" s="8" t="s">
        <v>8</v>
      </c>
      <c r="G10" s="8" t="s">
        <v>8</v>
      </c>
    </row>
    <row r="11" spans="1:7" ht="12" customHeight="1">
      <c r="A11" s="1" t="str">
        <f t="shared" si="0"/>
        <v>112300003</v>
      </c>
      <c r="B11" s="1" t="s">
        <v>115</v>
      </c>
      <c r="C11" s="8">
        <v>1300</v>
      </c>
      <c r="D11" s="8">
        <v>5950</v>
      </c>
      <c r="E11" s="8">
        <v>-6450</v>
      </c>
      <c r="F11" s="8">
        <v>800</v>
      </c>
      <c r="G11" s="8">
        <v>-500</v>
      </c>
    </row>
    <row r="12" spans="1:7" ht="12" customHeight="1">
      <c r="A12" s="1" t="str">
        <f t="shared" si="0"/>
        <v>112500001</v>
      </c>
      <c r="B12" s="1" t="s">
        <v>17</v>
      </c>
      <c r="C12" s="8">
        <v>9000</v>
      </c>
      <c r="D12" s="8" t="s">
        <v>8</v>
      </c>
      <c r="E12" s="8">
        <v>-3491.02</v>
      </c>
      <c r="F12" s="8">
        <v>5508.98</v>
      </c>
      <c r="G12" s="8">
        <v>-3491.02</v>
      </c>
    </row>
    <row r="13" spans="1:7" ht="12" customHeight="1">
      <c r="A13" s="1" t="str">
        <f t="shared" si="0"/>
        <v>112900001</v>
      </c>
      <c r="B13" s="1" t="s">
        <v>18</v>
      </c>
      <c r="C13" s="8" t="s">
        <v>8</v>
      </c>
      <c r="D13" s="8">
        <v>220</v>
      </c>
      <c r="E13" s="8">
        <v>-220</v>
      </c>
      <c r="F13" s="8" t="s">
        <v>8</v>
      </c>
      <c r="G13" s="8" t="s">
        <v>8</v>
      </c>
    </row>
    <row r="14" spans="1:7" ht="12" customHeight="1">
      <c r="A14" s="1" t="str">
        <f t="shared" si="0"/>
        <v>122100001</v>
      </c>
      <c r="B14" s="1" t="s">
        <v>19</v>
      </c>
      <c r="C14" s="8">
        <v>4347.83</v>
      </c>
      <c r="D14" s="8" t="s">
        <v>8</v>
      </c>
      <c r="E14" s="8" t="s">
        <v>8</v>
      </c>
      <c r="F14" s="8">
        <v>4347.83</v>
      </c>
      <c r="G14" s="8" t="s">
        <v>8</v>
      </c>
    </row>
    <row r="15" spans="1:7" ht="12" customHeight="1">
      <c r="A15" s="1" t="str">
        <f t="shared" si="0"/>
        <v>124115111</v>
      </c>
      <c r="B15" s="1" t="s">
        <v>20</v>
      </c>
      <c r="C15" s="8">
        <v>1109408.14</v>
      </c>
      <c r="D15" s="8" t="s">
        <v>8</v>
      </c>
      <c r="E15" s="8" t="s">
        <v>8</v>
      </c>
      <c r="F15" s="8">
        <v>1109408.14</v>
      </c>
      <c r="G15" s="8" t="s">
        <v>8</v>
      </c>
    </row>
    <row r="16" spans="1:7" ht="12" customHeight="1">
      <c r="A16" s="1" t="str">
        <f t="shared" si="0"/>
        <v>124125121</v>
      </c>
      <c r="B16" s="1" t="s">
        <v>21</v>
      </c>
      <c r="C16" s="8">
        <v>7156.93</v>
      </c>
      <c r="D16" s="8" t="s">
        <v>8</v>
      </c>
      <c r="E16" s="8" t="s">
        <v>8</v>
      </c>
      <c r="F16" s="8">
        <v>7156.93</v>
      </c>
      <c r="G16" s="8" t="s">
        <v>8</v>
      </c>
    </row>
    <row r="17" spans="1:7" ht="12" customHeight="1">
      <c r="A17" s="1" t="str">
        <f t="shared" si="0"/>
        <v>124135151</v>
      </c>
      <c r="B17" s="1" t="s">
        <v>22</v>
      </c>
      <c r="C17" s="8">
        <v>1097139.44</v>
      </c>
      <c r="D17" s="8" t="s">
        <v>8</v>
      </c>
      <c r="E17" s="8" t="s">
        <v>8</v>
      </c>
      <c r="F17" s="8">
        <v>1097139.44</v>
      </c>
      <c r="G17" s="8" t="s">
        <v>8</v>
      </c>
    </row>
    <row r="18" spans="1:7" ht="12" customHeight="1">
      <c r="A18" s="1" t="str">
        <f t="shared" si="0"/>
        <v>124195191</v>
      </c>
      <c r="B18" s="1" t="s">
        <v>23</v>
      </c>
      <c r="C18" s="8">
        <v>3040072.95</v>
      </c>
      <c r="D18" s="8" t="s">
        <v>8</v>
      </c>
      <c r="E18" s="8" t="s">
        <v>8</v>
      </c>
      <c r="F18" s="8">
        <v>3040072.95</v>
      </c>
      <c r="G18" s="8" t="s">
        <v>8</v>
      </c>
    </row>
    <row r="19" spans="1:7" ht="12" customHeight="1">
      <c r="A19" s="1" t="str">
        <f t="shared" si="0"/>
        <v>124195192</v>
      </c>
      <c r="B19" s="1" t="s">
        <v>24</v>
      </c>
      <c r="C19" s="8">
        <v>1431.18</v>
      </c>
      <c r="D19" s="8" t="s">
        <v>8</v>
      </c>
      <c r="E19" s="8" t="s">
        <v>8</v>
      </c>
      <c r="F19" s="8">
        <v>1431.18</v>
      </c>
      <c r="G19" s="8" t="s">
        <v>8</v>
      </c>
    </row>
    <row r="20" spans="1:7" ht="12" customHeight="1">
      <c r="A20" s="1" t="str">
        <f t="shared" si="0"/>
        <v>124215211</v>
      </c>
      <c r="B20" s="1" t="s">
        <v>25</v>
      </c>
      <c r="C20" s="8">
        <v>1585519.63</v>
      </c>
      <c r="D20" s="8" t="s">
        <v>8</v>
      </c>
      <c r="E20" s="8" t="s">
        <v>8</v>
      </c>
      <c r="F20" s="8">
        <v>1585519.63</v>
      </c>
      <c r="G20" s="8" t="s">
        <v>8</v>
      </c>
    </row>
    <row r="21" spans="1:7" ht="12" customHeight="1">
      <c r="A21" s="1" t="str">
        <f t="shared" si="0"/>
        <v>124235231</v>
      </c>
      <c r="B21" s="1" t="s">
        <v>26</v>
      </c>
      <c r="C21" s="8">
        <v>91747.44</v>
      </c>
      <c r="D21" s="8" t="s">
        <v>8</v>
      </c>
      <c r="E21" s="8" t="s">
        <v>8</v>
      </c>
      <c r="F21" s="8">
        <v>91747.44</v>
      </c>
      <c r="G21" s="8" t="s">
        <v>8</v>
      </c>
    </row>
    <row r="22" spans="1:7" ht="12" customHeight="1">
      <c r="A22" s="1" t="str">
        <f t="shared" si="0"/>
        <v>124295291</v>
      </c>
      <c r="B22" s="1" t="s">
        <v>27</v>
      </c>
      <c r="C22" s="8">
        <v>4981360.55</v>
      </c>
      <c r="D22" s="8" t="s">
        <v>8</v>
      </c>
      <c r="E22" s="8" t="s">
        <v>8</v>
      </c>
      <c r="F22" s="8">
        <v>4981360.55</v>
      </c>
      <c r="G22" s="8" t="s">
        <v>8</v>
      </c>
    </row>
    <row r="23" spans="1:7" ht="12" customHeight="1">
      <c r="A23" s="1" t="str">
        <f t="shared" si="0"/>
        <v>124415411</v>
      </c>
      <c r="B23" s="1" t="s">
        <v>28</v>
      </c>
      <c r="C23" s="8">
        <v>2108240</v>
      </c>
      <c r="D23" s="8" t="s">
        <v>8</v>
      </c>
      <c r="E23" s="8" t="s">
        <v>8</v>
      </c>
      <c r="F23" s="8">
        <v>2108240</v>
      </c>
      <c r="G23" s="8" t="s">
        <v>8</v>
      </c>
    </row>
    <row r="24" spans="1:7" ht="12" customHeight="1">
      <c r="A24" s="1" t="str">
        <f t="shared" si="0"/>
        <v>124425421</v>
      </c>
      <c r="B24" s="1" t="s">
        <v>29</v>
      </c>
      <c r="C24" s="8">
        <v>694840</v>
      </c>
      <c r="D24" s="8" t="s">
        <v>8</v>
      </c>
      <c r="E24" s="8" t="s">
        <v>8</v>
      </c>
      <c r="F24" s="8">
        <v>694840</v>
      </c>
      <c r="G24" s="8" t="s">
        <v>8</v>
      </c>
    </row>
    <row r="25" spans="1:7" ht="12" customHeight="1">
      <c r="A25" s="1" t="str">
        <f t="shared" si="0"/>
        <v>124645641</v>
      </c>
      <c r="B25" s="1" t="s">
        <v>30</v>
      </c>
      <c r="C25" s="8">
        <v>21547.21</v>
      </c>
      <c r="D25" s="8" t="s">
        <v>8</v>
      </c>
      <c r="E25" s="8" t="s">
        <v>8</v>
      </c>
      <c r="F25" s="8">
        <v>21547.21</v>
      </c>
      <c r="G25" s="8" t="s">
        <v>8</v>
      </c>
    </row>
    <row r="26" spans="1:7" ht="12" customHeight="1">
      <c r="A26" s="1" t="str">
        <f t="shared" si="0"/>
        <v>124655651</v>
      </c>
      <c r="B26" s="1" t="s">
        <v>31</v>
      </c>
      <c r="C26" s="8">
        <v>96261.53</v>
      </c>
      <c r="D26" s="8" t="s">
        <v>8</v>
      </c>
      <c r="E26" s="8" t="s">
        <v>8</v>
      </c>
      <c r="F26" s="8">
        <v>96261.53</v>
      </c>
      <c r="G26" s="8" t="s">
        <v>8</v>
      </c>
    </row>
    <row r="27" spans="1:7" ht="12" customHeight="1">
      <c r="A27" s="1" t="str">
        <f t="shared" si="0"/>
        <v>124665661</v>
      </c>
      <c r="B27" s="1" t="s">
        <v>32</v>
      </c>
      <c r="C27" s="8">
        <v>204270.98</v>
      </c>
      <c r="D27" s="8" t="s">
        <v>8</v>
      </c>
      <c r="E27" s="8" t="s">
        <v>8</v>
      </c>
      <c r="F27" s="8">
        <v>204270.98</v>
      </c>
      <c r="G27" s="8" t="s">
        <v>8</v>
      </c>
    </row>
    <row r="28" spans="1:7" ht="12" customHeight="1">
      <c r="A28" s="1" t="str">
        <f t="shared" si="0"/>
        <v>124665662</v>
      </c>
      <c r="B28" s="1" t="s">
        <v>33</v>
      </c>
      <c r="C28" s="8">
        <v>3670.84</v>
      </c>
      <c r="D28" s="8" t="s">
        <v>8</v>
      </c>
      <c r="E28" s="8" t="s">
        <v>8</v>
      </c>
      <c r="F28" s="8">
        <v>3670.84</v>
      </c>
      <c r="G28" s="8" t="s">
        <v>8</v>
      </c>
    </row>
    <row r="29" spans="1:7" ht="12" customHeight="1">
      <c r="A29" s="1" t="str">
        <f t="shared" si="0"/>
        <v>124675671</v>
      </c>
      <c r="B29" s="1" t="s">
        <v>34</v>
      </c>
      <c r="C29" s="8">
        <v>69669.9</v>
      </c>
      <c r="D29" s="8" t="s">
        <v>8</v>
      </c>
      <c r="E29" s="8" t="s">
        <v>8</v>
      </c>
      <c r="F29" s="8">
        <v>69669.9</v>
      </c>
      <c r="G29" s="8" t="s">
        <v>8</v>
      </c>
    </row>
    <row r="30" spans="1:7" s="5" customFormat="1" ht="12" customHeight="1">
      <c r="A30" s="4" t="str">
        <f t="shared" si="0"/>
        <v>124715133</v>
      </c>
      <c r="B30" s="4" t="s">
        <v>35</v>
      </c>
      <c r="C30" s="9">
        <v>877793.63</v>
      </c>
      <c r="D30" s="9" t="s">
        <v>8</v>
      </c>
      <c r="E30" s="9" t="s">
        <v>8</v>
      </c>
      <c r="F30" s="9">
        <v>877793.63</v>
      </c>
      <c r="G30" s="9" t="s">
        <v>8</v>
      </c>
    </row>
    <row r="31" spans="1:7" ht="12" customHeight="1">
      <c r="A31" s="1" t="str">
        <f t="shared" si="0"/>
        <v>125105911</v>
      </c>
      <c r="B31" s="1" t="s">
        <v>36</v>
      </c>
      <c r="C31" s="8">
        <v>27249</v>
      </c>
      <c r="D31" s="8" t="s">
        <v>8</v>
      </c>
      <c r="E31" s="8" t="s">
        <v>8</v>
      </c>
      <c r="F31" s="8">
        <v>27249</v>
      </c>
      <c r="G31" s="8" t="s">
        <v>8</v>
      </c>
    </row>
    <row r="32" spans="1:7" ht="12" customHeight="1">
      <c r="A32" s="1" t="str">
        <f>IF((LEFT($B32,0))="",MID($B32,1,9),"")</f>
        <v>126305111</v>
      </c>
      <c r="B32" s="1" t="s">
        <v>37</v>
      </c>
      <c r="C32" s="8">
        <v>-88241.42</v>
      </c>
      <c r="D32" s="8" t="s">
        <v>8</v>
      </c>
      <c r="E32" s="8" t="s">
        <v>8</v>
      </c>
      <c r="F32" s="8">
        <v>-88241.42</v>
      </c>
      <c r="G32" s="8" t="s">
        <v>8</v>
      </c>
    </row>
    <row r="33" spans="1:7" ht="12" customHeight="1">
      <c r="A33" s="1" t="str">
        <f t="shared" si="0"/>
        <v>126305121</v>
      </c>
      <c r="B33" s="1" t="s">
        <v>38</v>
      </c>
      <c r="C33" s="8">
        <v>-357.85</v>
      </c>
      <c r="D33" s="8" t="s">
        <v>8</v>
      </c>
      <c r="E33" s="8" t="s">
        <v>8</v>
      </c>
      <c r="F33" s="8">
        <v>-357.85</v>
      </c>
      <c r="G33" s="8" t="s">
        <v>8</v>
      </c>
    </row>
    <row r="34" spans="1:7" ht="12" customHeight="1">
      <c r="A34" s="1" t="str">
        <f t="shared" si="0"/>
        <v>126305151</v>
      </c>
      <c r="B34" s="1" t="s">
        <v>39</v>
      </c>
      <c r="C34" s="8">
        <v>-434321.28</v>
      </c>
      <c r="D34" s="8" t="s">
        <v>8</v>
      </c>
      <c r="E34" s="8" t="s">
        <v>8</v>
      </c>
      <c r="F34" s="8">
        <v>-434321.28</v>
      </c>
      <c r="G34" s="8" t="s">
        <v>8</v>
      </c>
    </row>
    <row r="35" spans="1:7" ht="12" customHeight="1">
      <c r="A35" s="1" t="str">
        <f t="shared" si="0"/>
        <v>126305191</v>
      </c>
      <c r="B35" s="1" t="s">
        <v>40</v>
      </c>
      <c r="C35" s="8">
        <v>-50339.38</v>
      </c>
      <c r="D35" s="8" t="s">
        <v>8</v>
      </c>
      <c r="E35" s="8" t="s">
        <v>8</v>
      </c>
      <c r="F35" s="8">
        <v>-50339.38</v>
      </c>
      <c r="G35" s="8" t="s">
        <v>8</v>
      </c>
    </row>
    <row r="36" spans="1:7" ht="12" customHeight="1">
      <c r="A36" s="1" t="str">
        <f t="shared" si="0"/>
        <v>126305192</v>
      </c>
      <c r="B36" s="1" t="s">
        <v>41</v>
      </c>
      <c r="C36" s="8">
        <v>-453.21</v>
      </c>
      <c r="D36" s="8" t="s">
        <v>8</v>
      </c>
      <c r="E36" s="8" t="s">
        <v>8</v>
      </c>
      <c r="F36" s="8">
        <v>-453.21</v>
      </c>
      <c r="G36" s="8" t="s">
        <v>8</v>
      </c>
    </row>
    <row r="37" spans="1:7" ht="12" customHeight="1">
      <c r="A37" s="1" t="str">
        <f t="shared" si="0"/>
        <v>126305211</v>
      </c>
      <c r="B37" s="1" t="s">
        <v>42</v>
      </c>
      <c r="C37" s="8">
        <v>-160550.1</v>
      </c>
      <c r="D37" s="8" t="s">
        <v>8</v>
      </c>
      <c r="E37" s="8" t="s">
        <v>8</v>
      </c>
      <c r="F37" s="8">
        <v>-160550.1</v>
      </c>
      <c r="G37" s="8" t="s">
        <v>8</v>
      </c>
    </row>
    <row r="38" spans="1:7" ht="12" customHeight="1">
      <c r="A38" s="1" t="str">
        <f t="shared" si="0"/>
        <v>126305231</v>
      </c>
      <c r="B38" s="1" t="s">
        <v>43</v>
      </c>
      <c r="C38" s="8">
        <v>-11567.01</v>
      </c>
      <c r="D38" s="8" t="s">
        <v>8</v>
      </c>
      <c r="E38" s="8" t="s">
        <v>8</v>
      </c>
      <c r="F38" s="8">
        <v>-11567.01</v>
      </c>
      <c r="G38" s="8" t="s">
        <v>8</v>
      </c>
    </row>
    <row r="39" spans="1:7" ht="12" customHeight="1">
      <c r="A39" s="1" t="str">
        <f t="shared" si="0"/>
        <v>126305291</v>
      </c>
      <c r="B39" s="1" t="s">
        <v>44</v>
      </c>
      <c r="C39" s="8">
        <v>-1104997.01</v>
      </c>
      <c r="D39" s="8" t="s">
        <v>8</v>
      </c>
      <c r="E39" s="8" t="s">
        <v>8</v>
      </c>
      <c r="F39" s="8">
        <v>-1104997.01</v>
      </c>
      <c r="G39" s="8" t="s">
        <v>8</v>
      </c>
    </row>
    <row r="40" spans="1:7" ht="12" customHeight="1">
      <c r="A40" s="1" t="str">
        <f t="shared" si="0"/>
        <v>126305411</v>
      </c>
      <c r="B40" s="1" t="s">
        <v>45</v>
      </c>
      <c r="C40" s="8">
        <v>-844640.92</v>
      </c>
      <c r="D40" s="8" t="s">
        <v>8</v>
      </c>
      <c r="E40" s="8" t="s">
        <v>8</v>
      </c>
      <c r="F40" s="8">
        <v>-844640.92</v>
      </c>
      <c r="G40" s="8" t="s">
        <v>8</v>
      </c>
    </row>
    <row r="41" spans="1:7" ht="12" customHeight="1">
      <c r="A41" s="1" t="str">
        <f t="shared" si="0"/>
        <v>126305641</v>
      </c>
      <c r="B41" s="1" t="s">
        <v>46</v>
      </c>
      <c r="C41" s="8">
        <v>-5221.45</v>
      </c>
      <c r="D41" s="8" t="s">
        <v>8</v>
      </c>
      <c r="E41" s="8" t="s">
        <v>8</v>
      </c>
      <c r="F41" s="8">
        <v>-5221.45</v>
      </c>
      <c r="G41" s="8" t="s">
        <v>8</v>
      </c>
    </row>
    <row r="42" spans="1:7" ht="12" customHeight="1">
      <c r="A42" s="1" t="str">
        <f t="shared" si="0"/>
        <v>126305651</v>
      </c>
      <c r="B42" s="1" t="s">
        <v>47</v>
      </c>
      <c r="C42" s="8">
        <v>-15255.15</v>
      </c>
      <c r="D42" s="8" t="s">
        <v>8</v>
      </c>
      <c r="E42" s="8" t="s">
        <v>8</v>
      </c>
      <c r="F42" s="8">
        <v>-15255.15</v>
      </c>
      <c r="G42" s="8" t="s">
        <v>8</v>
      </c>
    </row>
    <row r="43" spans="1:7" ht="12" customHeight="1">
      <c r="A43" s="1" t="str">
        <f t="shared" si="0"/>
        <v>126305661</v>
      </c>
      <c r="B43" s="1" t="s">
        <v>48</v>
      </c>
      <c r="C43" s="8">
        <v>-5301.11</v>
      </c>
      <c r="D43" s="8" t="s">
        <v>8</v>
      </c>
      <c r="E43" s="8" t="s">
        <v>8</v>
      </c>
      <c r="F43" s="8">
        <v>-5301.11</v>
      </c>
      <c r="G43" s="8" t="s">
        <v>8</v>
      </c>
    </row>
    <row r="44" spans="1:7" ht="12" customHeight="1">
      <c r="A44" s="1" t="str">
        <f t="shared" si="0"/>
        <v>126305662</v>
      </c>
      <c r="B44" s="1" t="s">
        <v>49</v>
      </c>
      <c r="C44" s="8">
        <v>-948.29</v>
      </c>
      <c r="D44" s="8" t="s">
        <v>8</v>
      </c>
      <c r="E44" s="8" t="s">
        <v>8</v>
      </c>
      <c r="F44" s="8">
        <v>-948.29</v>
      </c>
      <c r="G44" s="8" t="s">
        <v>8</v>
      </c>
    </row>
    <row r="45" spans="1:7" ht="12" customHeight="1">
      <c r="A45" s="1" t="str">
        <f t="shared" si="0"/>
        <v>126305671</v>
      </c>
      <c r="B45" s="1" t="s">
        <v>50</v>
      </c>
      <c r="C45" s="8">
        <v>-37193.13</v>
      </c>
      <c r="D45" s="8" t="s">
        <v>8</v>
      </c>
      <c r="E45" s="8" t="s">
        <v>8</v>
      </c>
      <c r="F45" s="8">
        <v>-37193.13</v>
      </c>
      <c r="G45" s="8" t="s">
        <v>8</v>
      </c>
    </row>
    <row r="46" spans="1:7" ht="12" customHeight="1">
      <c r="A46" s="1" t="str">
        <f t="shared" si="0"/>
        <v>126505911</v>
      </c>
      <c r="B46" s="1" t="s">
        <v>51</v>
      </c>
      <c r="C46" s="8">
        <v>-8084.78</v>
      </c>
      <c r="D46" s="8" t="s">
        <v>8</v>
      </c>
      <c r="E46" s="8" t="s">
        <v>8</v>
      </c>
      <c r="F46" s="8">
        <v>-8084.78</v>
      </c>
      <c r="G46" s="8" t="s">
        <v>8</v>
      </c>
    </row>
    <row r="47" spans="1:7" ht="12" customHeight="1">
      <c r="A47" s="1" t="str">
        <f aca="true" t="shared" si="1" ref="A47:A54">IF((LEFT($B47,0))="",MID($B47,1,9),"")</f>
        <v>211100002</v>
      </c>
      <c r="B47" s="1" t="s">
        <v>52</v>
      </c>
      <c r="C47" s="8">
        <v>-1816.45</v>
      </c>
      <c r="D47" s="8">
        <v>737380.53</v>
      </c>
      <c r="E47" s="8">
        <v>-757595.93</v>
      </c>
      <c r="F47" s="8">
        <v>-22031.85</v>
      </c>
      <c r="G47" s="8">
        <v>-20215.4</v>
      </c>
    </row>
    <row r="48" spans="1:7" ht="12" customHeight="1">
      <c r="A48" s="1" t="str">
        <f t="shared" si="1"/>
        <v>211200001</v>
      </c>
      <c r="B48" s="1" t="s">
        <v>53</v>
      </c>
      <c r="C48" s="8">
        <v>-25163.99</v>
      </c>
      <c r="D48" s="8">
        <v>695255.44</v>
      </c>
      <c r="E48" s="8">
        <v>-695255.44</v>
      </c>
      <c r="F48" s="8">
        <v>-25163.99</v>
      </c>
      <c r="G48" s="8" t="s">
        <v>8</v>
      </c>
    </row>
    <row r="49" spans="1:7" ht="12" customHeight="1">
      <c r="A49" s="1" t="str">
        <f t="shared" si="1"/>
        <v>211200162</v>
      </c>
      <c r="B49" s="1" t="s">
        <v>54</v>
      </c>
      <c r="C49" s="8">
        <v>-159555.46</v>
      </c>
      <c r="D49" s="8">
        <v>106427.11</v>
      </c>
      <c r="E49" s="8" t="s">
        <v>8</v>
      </c>
      <c r="F49" s="8">
        <v>-53128.35</v>
      </c>
      <c r="G49" s="8">
        <v>106427.11</v>
      </c>
    </row>
    <row r="50" spans="1:7" ht="12" customHeight="1">
      <c r="A50" s="1" t="str">
        <f t="shared" si="1"/>
        <v>211200163</v>
      </c>
      <c r="B50" s="1" t="s">
        <v>55</v>
      </c>
      <c r="C50" s="8">
        <v>-130936.48</v>
      </c>
      <c r="D50" s="8">
        <v>44000</v>
      </c>
      <c r="E50" s="8" t="s">
        <v>8</v>
      </c>
      <c r="F50" s="8">
        <v>-86936.48</v>
      </c>
      <c r="G50" s="8">
        <v>44000</v>
      </c>
    </row>
    <row r="51" spans="1:7" ht="12" customHeight="1">
      <c r="A51" s="1" t="str">
        <f t="shared" si="1"/>
        <v>211200165</v>
      </c>
      <c r="B51" s="1" t="s">
        <v>56</v>
      </c>
      <c r="C51" s="8">
        <v>-277936</v>
      </c>
      <c r="D51" s="8">
        <v>277936</v>
      </c>
      <c r="E51" s="8" t="s">
        <v>8</v>
      </c>
      <c r="F51" s="8" t="s">
        <v>8</v>
      </c>
      <c r="G51" s="8">
        <v>277936</v>
      </c>
    </row>
    <row r="52" spans="1:7" ht="12" customHeight="1">
      <c r="A52" s="1" t="str">
        <f t="shared" si="1"/>
        <v>211700001</v>
      </c>
      <c r="B52" s="1" t="s">
        <v>57</v>
      </c>
      <c r="C52" s="8">
        <v>-94739.37</v>
      </c>
      <c r="D52" s="8">
        <v>94739</v>
      </c>
      <c r="E52" s="8">
        <v>-63289.46</v>
      </c>
      <c r="F52" s="8">
        <v>-63289.83</v>
      </c>
      <c r="G52" s="8">
        <v>31449.54</v>
      </c>
    </row>
    <row r="53" spans="1:7" ht="12" customHeight="1">
      <c r="A53" s="1" t="str">
        <f t="shared" si="1"/>
        <v>211700002</v>
      </c>
      <c r="B53" s="1" t="s">
        <v>58</v>
      </c>
      <c r="C53" s="8">
        <v>-17774.45</v>
      </c>
      <c r="D53" s="8">
        <v>17774</v>
      </c>
      <c r="E53" s="8">
        <v>-11995.7</v>
      </c>
      <c r="F53" s="8">
        <v>-11996.15</v>
      </c>
      <c r="G53" s="8">
        <v>5778.3</v>
      </c>
    </row>
    <row r="54" spans="1:7" ht="12" customHeight="1">
      <c r="A54" s="1" t="str">
        <f t="shared" si="1"/>
        <v>211700003</v>
      </c>
      <c r="B54" s="1" t="s">
        <v>59</v>
      </c>
      <c r="C54" s="8">
        <v>-36444.03</v>
      </c>
      <c r="D54" s="8">
        <v>36443</v>
      </c>
      <c r="E54" s="8">
        <v>-16865.95</v>
      </c>
      <c r="F54" s="8">
        <v>-16866.98</v>
      </c>
      <c r="G54" s="8">
        <v>19577.05</v>
      </c>
    </row>
    <row r="55" spans="1:7" ht="12" customHeight="1">
      <c r="A55" s="1" t="str">
        <f>IF((LEFT($B55,0))="",MID($B55,1,9),"")</f>
        <v>211700004</v>
      </c>
      <c r="B55" s="1" t="s">
        <v>60</v>
      </c>
      <c r="C55" s="8">
        <v>-3693.77</v>
      </c>
      <c r="D55" s="8">
        <v>3694</v>
      </c>
      <c r="E55" s="8">
        <v>-1991.56</v>
      </c>
      <c r="F55" s="8">
        <v>-1991.33</v>
      </c>
      <c r="G55" s="8">
        <v>1702.44</v>
      </c>
    </row>
    <row r="56" spans="1:7" ht="12" customHeight="1">
      <c r="A56" s="1" t="str">
        <f aca="true" t="shared" si="2" ref="A56:A77">IF((LEFT($B56,0))="",MID($B56,1,9),"")</f>
        <v>211700005</v>
      </c>
      <c r="B56" s="1" t="s">
        <v>61</v>
      </c>
      <c r="C56" s="8">
        <v>-700</v>
      </c>
      <c r="D56" s="8">
        <v>700</v>
      </c>
      <c r="E56" s="8" t="s">
        <v>8</v>
      </c>
      <c r="F56" s="8" t="s">
        <v>8</v>
      </c>
      <c r="G56" s="8">
        <v>700</v>
      </c>
    </row>
    <row r="57" spans="1:7" ht="12" customHeight="1">
      <c r="A57" s="1" t="str">
        <f t="shared" si="2"/>
        <v>211700006</v>
      </c>
      <c r="B57" s="1" t="s">
        <v>62</v>
      </c>
      <c r="C57" s="8">
        <v>-70</v>
      </c>
      <c r="D57" s="8">
        <v>70</v>
      </c>
      <c r="E57" s="8" t="s">
        <v>8</v>
      </c>
      <c r="F57" s="8" t="s">
        <v>8</v>
      </c>
      <c r="G57" s="8">
        <v>70</v>
      </c>
    </row>
    <row r="58" spans="1:7" ht="12" customHeight="1">
      <c r="A58" s="1" t="str">
        <f t="shared" si="2"/>
        <v>211700007</v>
      </c>
      <c r="B58" s="1" t="s">
        <v>63</v>
      </c>
      <c r="C58" s="8">
        <v>-489.41</v>
      </c>
      <c r="D58" s="8">
        <v>489</v>
      </c>
      <c r="E58" s="8">
        <v>-583.18</v>
      </c>
      <c r="F58" s="8">
        <v>-583.59</v>
      </c>
      <c r="G58" s="8">
        <v>-94.18</v>
      </c>
    </row>
    <row r="59" spans="1:7" ht="12" customHeight="1">
      <c r="A59" s="1" t="str">
        <f t="shared" si="2"/>
        <v>211700101</v>
      </c>
      <c r="B59" s="1" t="s">
        <v>64</v>
      </c>
      <c r="C59" s="8">
        <v>-37287.62</v>
      </c>
      <c r="D59" s="8">
        <v>9857.25</v>
      </c>
      <c r="E59" s="8">
        <v>-15645.92</v>
      </c>
      <c r="F59" s="8">
        <v>-43076.29</v>
      </c>
      <c r="G59" s="8">
        <v>-5788.67</v>
      </c>
    </row>
    <row r="60" spans="1:7" ht="12" customHeight="1">
      <c r="A60" s="1" t="str">
        <f t="shared" si="2"/>
        <v>211700201</v>
      </c>
      <c r="B60" s="1" t="s">
        <v>65</v>
      </c>
      <c r="C60" s="8">
        <v>-33165.79</v>
      </c>
      <c r="D60" s="8" t="s">
        <v>8</v>
      </c>
      <c r="E60" s="8">
        <v>-38517.16</v>
      </c>
      <c r="F60" s="8">
        <v>-71682.95</v>
      </c>
      <c r="G60" s="8">
        <v>-38517.16</v>
      </c>
    </row>
    <row r="61" spans="1:7" ht="12" customHeight="1">
      <c r="A61" s="1" t="str">
        <f t="shared" si="2"/>
        <v>211900001</v>
      </c>
      <c r="B61" s="1" t="s">
        <v>66</v>
      </c>
      <c r="C61" s="8">
        <v>-32342.58</v>
      </c>
      <c r="D61" s="8">
        <v>7508</v>
      </c>
      <c r="E61" s="8">
        <v>-10036.28</v>
      </c>
      <c r="F61" s="8">
        <v>-34870.86</v>
      </c>
      <c r="G61" s="8">
        <v>-2528.28</v>
      </c>
    </row>
    <row r="62" spans="1:7" ht="12" customHeight="1">
      <c r="A62" s="1" t="str">
        <f t="shared" si="2"/>
        <v>211900002</v>
      </c>
      <c r="B62" s="1" t="s">
        <v>67</v>
      </c>
      <c r="C62" s="8">
        <v>-78050.47</v>
      </c>
      <c r="D62" s="8">
        <v>1704.98</v>
      </c>
      <c r="E62" s="8">
        <v>-22192.82</v>
      </c>
      <c r="F62" s="8">
        <v>-98538.31</v>
      </c>
      <c r="G62" s="8">
        <v>-20487.84</v>
      </c>
    </row>
    <row r="63" spans="1:7" ht="12" customHeight="1">
      <c r="A63" s="1" t="str">
        <f t="shared" si="2"/>
        <v>311000002</v>
      </c>
      <c r="B63" s="1" t="s">
        <v>68</v>
      </c>
      <c r="C63" s="8">
        <v>-2191833.02</v>
      </c>
      <c r="D63" s="8" t="s">
        <v>8</v>
      </c>
      <c r="E63" s="8" t="s">
        <v>8</v>
      </c>
      <c r="F63" s="8">
        <v>-2191833.02</v>
      </c>
      <c r="G63" s="8" t="s">
        <v>8</v>
      </c>
    </row>
    <row r="64" spans="1:7" ht="12" customHeight="1">
      <c r="A64" s="1" t="str">
        <f t="shared" si="2"/>
        <v>322000001</v>
      </c>
      <c r="B64" s="1" t="s">
        <v>69</v>
      </c>
      <c r="C64" s="8">
        <v>2298814.44</v>
      </c>
      <c r="D64" s="8" t="s">
        <v>8</v>
      </c>
      <c r="E64" s="8" t="s">
        <v>8</v>
      </c>
      <c r="F64" s="8">
        <v>2298814.44</v>
      </c>
      <c r="G64" s="8" t="s">
        <v>8</v>
      </c>
    </row>
    <row r="65" spans="1:7" ht="12" customHeight="1">
      <c r="A65" s="1" t="str">
        <f t="shared" si="2"/>
        <v>322000002</v>
      </c>
      <c r="B65" s="1" t="s">
        <v>70</v>
      </c>
      <c r="C65" s="8">
        <v>-2755070.85</v>
      </c>
      <c r="D65" s="8" t="s">
        <v>8</v>
      </c>
      <c r="E65" s="8" t="s">
        <v>8</v>
      </c>
      <c r="F65" s="8">
        <v>-2755070.85</v>
      </c>
      <c r="G65" s="8" t="s">
        <v>8</v>
      </c>
    </row>
    <row r="66" spans="1:7" ht="12" customHeight="1">
      <c r="A66" s="1" t="str">
        <f t="shared" si="2"/>
        <v>322000003</v>
      </c>
      <c r="B66" s="1" t="s">
        <v>71</v>
      </c>
      <c r="C66" s="8">
        <v>70067.54</v>
      </c>
      <c r="D66" s="8" t="s">
        <v>8</v>
      </c>
      <c r="E66" s="8" t="s">
        <v>8</v>
      </c>
      <c r="F66" s="8">
        <v>70067.54</v>
      </c>
      <c r="G66" s="8" t="s">
        <v>8</v>
      </c>
    </row>
    <row r="67" spans="1:7" ht="12" customHeight="1">
      <c r="A67" s="1" t="str">
        <f t="shared" si="2"/>
        <v>322000004</v>
      </c>
      <c r="B67" s="1" t="s">
        <v>72</v>
      </c>
      <c r="C67" s="8">
        <v>58417.88</v>
      </c>
      <c r="D67" s="8" t="s">
        <v>8</v>
      </c>
      <c r="E67" s="8" t="s">
        <v>8</v>
      </c>
      <c r="F67" s="8">
        <v>58417.88</v>
      </c>
      <c r="G67" s="8" t="s">
        <v>8</v>
      </c>
    </row>
    <row r="68" spans="1:7" ht="12" customHeight="1">
      <c r="A68" s="1" t="str">
        <f t="shared" si="2"/>
        <v>322000005</v>
      </c>
      <c r="B68" s="1" t="s">
        <v>73</v>
      </c>
      <c r="C68" s="8">
        <v>-2992075.61</v>
      </c>
      <c r="D68" s="8" t="s">
        <v>8</v>
      </c>
      <c r="E68" s="8" t="s">
        <v>8</v>
      </c>
      <c r="F68" s="8">
        <v>-2992075.61</v>
      </c>
      <c r="G68" s="8" t="s">
        <v>8</v>
      </c>
    </row>
    <row r="69" spans="1:7" ht="12" customHeight="1">
      <c r="A69" s="1" t="str">
        <f t="shared" si="2"/>
        <v>322000006</v>
      </c>
      <c r="B69" s="1" t="s">
        <v>74</v>
      </c>
      <c r="C69" s="8">
        <v>-1530762.55</v>
      </c>
      <c r="D69" s="8" t="s">
        <v>8</v>
      </c>
      <c r="E69" s="8" t="s">
        <v>8</v>
      </c>
      <c r="F69" s="8">
        <v>-1530762.55</v>
      </c>
      <c r="G69" s="8" t="s">
        <v>8</v>
      </c>
    </row>
    <row r="70" spans="1:7" ht="12" customHeight="1">
      <c r="A70" s="1" t="str">
        <f t="shared" si="2"/>
        <v>322000007</v>
      </c>
      <c r="B70" s="1" t="s">
        <v>75</v>
      </c>
      <c r="C70" s="8">
        <v>-1433078.37</v>
      </c>
      <c r="D70" s="8" t="s">
        <v>8</v>
      </c>
      <c r="E70" s="8" t="s">
        <v>8</v>
      </c>
      <c r="F70" s="8">
        <v>-1433078.37</v>
      </c>
      <c r="G70" s="8" t="s">
        <v>8</v>
      </c>
    </row>
    <row r="71" spans="1:7" ht="12" customHeight="1">
      <c r="A71" s="1" t="str">
        <f t="shared" si="2"/>
        <v>322000008</v>
      </c>
      <c r="B71" s="1" t="s">
        <v>76</v>
      </c>
      <c r="C71" s="8">
        <v>-166784.86</v>
      </c>
      <c r="D71" s="8" t="s">
        <v>8</v>
      </c>
      <c r="E71" s="8" t="s">
        <v>8</v>
      </c>
      <c r="F71" s="8">
        <v>-166784.86</v>
      </c>
      <c r="G71" s="8" t="s">
        <v>8</v>
      </c>
    </row>
    <row r="72" spans="1:7" ht="12" customHeight="1">
      <c r="A72" s="1" t="str">
        <f t="shared" si="2"/>
        <v>322000009</v>
      </c>
      <c r="B72" s="1" t="s">
        <v>77</v>
      </c>
      <c r="C72" s="8">
        <v>-770736.85</v>
      </c>
      <c r="D72" s="8" t="s">
        <v>8</v>
      </c>
      <c r="E72" s="8" t="s">
        <v>8</v>
      </c>
      <c r="F72" s="8">
        <v>-770736.85</v>
      </c>
      <c r="G72" s="8" t="s">
        <v>8</v>
      </c>
    </row>
    <row r="73" spans="1:7" ht="12" customHeight="1">
      <c r="A73" s="1" t="str">
        <f t="shared" si="2"/>
        <v>322000010</v>
      </c>
      <c r="B73" s="1" t="s">
        <v>78</v>
      </c>
      <c r="C73" s="8">
        <v>1472043.84</v>
      </c>
      <c r="D73" s="8" t="s">
        <v>8</v>
      </c>
      <c r="E73" s="8" t="s">
        <v>8</v>
      </c>
      <c r="F73" s="8">
        <v>1472043.84</v>
      </c>
      <c r="G73" s="8" t="s">
        <v>8</v>
      </c>
    </row>
    <row r="74" spans="1:7" ht="12" customHeight="1">
      <c r="A74" s="1" t="str">
        <f t="shared" si="2"/>
        <v>322000011</v>
      </c>
      <c r="B74" s="1" t="s">
        <v>79</v>
      </c>
      <c r="C74" s="8">
        <v>637374.42</v>
      </c>
      <c r="D74" s="8" t="s">
        <v>8</v>
      </c>
      <c r="E74" s="8" t="s">
        <v>8</v>
      </c>
      <c r="F74" s="8">
        <v>637374.42</v>
      </c>
      <c r="G74" s="8" t="s">
        <v>8</v>
      </c>
    </row>
    <row r="75" spans="1:7" ht="12" customHeight="1">
      <c r="A75" s="1" t="str">
        <f t="shared" si="2"/>
        <v>322000012</v>
      </c>
      <c r="B75" s="1" t="s">
        <v>80</v>
      </c>
      <c r="C75" s="8">
        <v>-491147.79</v>
      </c>
      <c r="D75" s="8">
        <v>45658.32</v>
      </c>
      <c r="E75" s="8" t="s">
        <v>8</v>
      </c>
      <c r="F75" s="8">
        <v>-445489.47</v>
      </c>
      <c r="G75" s="8">
        <v>45658.32</v>
      </c>
    </row>
    <row r="76" spans="1:7" ht="12" customHeight="1">
      <c r="A76" s="1" t="str">
        <f>IF((LEFT($B76,0))="",MID($B76,1,9),"")</f>
        <v>322000101</v>
      </c>
      <c r="B76" s="1" t="s">
        <v>81</v>
      </c>
      <c r="C76" s="8">
        <v>-1600000</v>
      </c>
      <c r="D76" s="8" t="s">
        <v>8</v>
      </c>
      <c r="E76" s="8" t="s">
        <v>8</v>
      </c>
      <c r="F76" s="8">
        <v>-1600000</v>
      </c>
      <c r="G76" s="8" t="s">
        <v>8</v>
      </c>
    </row>
    <row r="77" spans="1:7" ht="12" customHeight="1">
      <c r="A77" s="1" t="str">
        <f t="shared" si="2"/>
        <v>322000102</v>
      </c>
      <c r="B77" s="1" t="s">
        <v>82</v>
      </c>
      <c r="C77" s="8">
        <v>-2061291.02</v>
      </c>
      <c r="D77" s="8" t="s">
        <v>8</v>
      </c>
      <c r="E77" s="8" t="s">
        <v>8</v>
      </c>
      <c r="F77" s="8">
        <v>-2061291.02</v>
      </c>
      <c r="G77" s="8" t="s">
        <v>8</v>
      </c>
    </row>
    <row r="78" spans="1:7" ht="12" customHeight="1">
      <c r="A78" s="1" t="str">
        <f>IF((LEFT($B78,0))="",MID($B78,1,9),"")</f>
        <v>322000103</v>
      </c>
      <c r="B78" s="1" t="s">
        <v>83</v>
      </c>
      <c r="C78" s="8">
        <v>-1860836.59</v>
      </c>
      <c r="D78" s="8" t="s">
        <v>8</v>
      </c>
      <c r="E78" s="8">
        <v>-45658.32</v>
      </c>
      <c r="F78" s="8">
        <v>-1906494.91</v>
      </c>
      <c r="G78" s="8">
        <v>-45658.32</v>
      </c>
    </row>
    <row r="79" spans="1:7" ht="12" customHeight="1">
      <c r="A79" s="1" t="str">
        <f aca="true" t="shared" si="3" ref="A79:A116">IF((LEFT($B79,0))="",MID($B79,1,9),"")</f>
        <v>         </v>
      </c>
      <c r="B79" s="1" t="s">
        <v>84</v>
      </c>
      <c r="C79" s="8" t="s">
        <v>8</v>
      </c>
      <c r="D79" s="8">
        <v>6509231.76</v>
      </c>
      <c r="E79" s="8">
        <v>-6509231.76</v>
      </c>
      <c r="F79" s="8" t="s">
        <v>8</v>
      </c>
      <c r="G79" s="8" t="s">
        <v>8</v>
      </c>
    </row>
    <row r="80" spans="1:7" ht="12" customHeight="1">
      <c r="A80" s="1" t="str">
        <f t="shared" si="3"/>
        <v>415905101</v>
      </c>
      <c r="B80" s="1" t="s">
        <v>85</v>
      </c>
      <c r="C80" s="8">
        <v>-663631.95</v>
      </c>
      <c r="D80" s="8">
        <v>13729.5</v>
      </c>
      <c r="E80" s="8">
        <v>-97652.5</v>
      </c>
      <c r="F80" s="8">
        <v>-747554.95</v>
      </c>
      <c r="G80" s="8">
        <v>-83923</v>
      </c>
    </row>
    <row r="81" spans="1:7" ht="12" customHeight="1">
      <c r="A81" s="1" t="str">
        <f t="shared" si="3"/>
        <v>415905103</v>
      </c>
      <c r="B81" s="1" t="s">
        <v>86</v>
      </c>
      <c r="C81" s="8">
        <v>-22738.75</v>
      </c>
      <c r="D81" s="8" t="s">
        <v>8</v>
      </c>
      <c r="E81" s="8">
        <v>-10784.5</v>
      </c>
      <c r="F81" s="8">
        <v>-33523.25</v>
      </c>
      <c r="G81" s="8">
        <v>-10784.5</v>
      </c>
    </row>
    <row r="82" spans="1:7" ht="12" customHeight="1">
      <c r="A82" s="1" t="str">
        <f t="shared" si="3"/>
        <v>415905104</v>
      </c>
      <c r="B82" s="1" t="s">
        <v>87</v>
      </c>
      <c r="C82" s="8">
        <v>-71800</v>
      </c>
      <c r="D82" s="8" t="s">
        <v>8</v>
      </c>
      <c r="E82" s="8">
        <v>-35027</v>
      </c>
      <c r="F82" s="8">
        <v>-106827</v>
      </c>
      <c r="G82" s="8">
        <v>-35027</v>
      </c>
    </row>
    <row r="83" spans="1:7" ht="12" customHeight="1">
      <c r="A83" s="1" t="str">
        <f t="shared" si="3"/>
        <v>417307101</v>
      </c>
      <c r="B83" s="1" t="s">
        <v>88</v>
      </c>
      <c r="C83" s="8">
        <v>-1361212.91</v>
      </c>
      <c r="D83" s="8" t="s">
        <v>8</v>
      </c>
      <c r="E83" s="8">
        <v>-2100.72</v>
      </c>
      <c r="F83" s="8">
        <v>-1363313.63</v>
      </c>
      <c r="G83" s="8">
        <v>-2100.72</v>
      </c>
    </row>
    <row r="84" spans="1:7" ht="12" customHeight="1">
      <c r="A84" s="1" t="str">
        <f t="shared" si="3"/>
        <v>417307102</v>
      </c>
      <c r="B84" s="1" t="s">
        <v>89</v>
      </c>
      <c r="C84" s="8">
        <v>-373945.27</v>
      </c>
      <c r="D84" s="8" t="s">
        <v>8</v>
      </c>
      <c r="E84" s="8">
        <v>-110</v>
      </c>
      <c r="F84" s="8">
        <v>-374055.27</v>
      </c>
      <c r="G84" s="8">
        <v>-110</v>
      </c>
    </row>
    <row r="85" spans="1:7" ht="12" customHeight="1">
      <c r="A85" s="1" t="str">
        <f t="shared" si="3"/>
        <v>417307103</v>
      </c>
      <c r="B85" s="1" t="s">
        <v>90</v>
      </c>
      <c r="C85" s="8">
        <v>-35752.25</v>
      </c>
      <c r="D85" s="8" t="s">
        <v>8</v>
      </c>
      <c r="E85" s="8">
        <v>-16713.26</v>
      </c>
      <c r="F85" s="8">
        <v>-52465.51</v>
      </c>
      <c r="G85" s="8">
        <v>-16713.26</v>
      </c>
    </row>
    <row r="86" spans="1:7" ht="12" customHeight="1">
      <c r="A86" s="1" t="str">
        <f t="shared" si="3"/>
        <v>417307107</v>
      </c>
      <c r="B86" s="1" t="s">
        <v>91</v>
      </c>
      <c r="C86" s="8">
        <v>-6911.41</v>
      </c>
      <c r="D86" s="8">
        <v>0.01</v>
      </c>
      <c r="E86" s="8">
        <v>-18272.66</v>
      </c>
      <c r="F86" s="8">
        <v>-25184.06</v>
      </c>
      <c r="G86" s="8">
        <v>-18272.65</v>
      </c>
    </row>
    <row r="87" spans="1:7" ht="12" customHeight="1">
      <c r="A87" s="1" t="str">
        <f t="shared" si="3"/>
        <v>417307108</v>
      </c>
      <c r="B87" s="1" t="s">
        <v>116</v>
      </c>
      <c r="C87" s="8">
        <v>-7900</v>
      </c>
      <c r="D87" s="8" t="s">
        <v>8</v>
      </c>
      <c r="E87" s="8">
        <v>-745</v>
      </c>
      <c r="F87" s="8">
        <v>-8645</v>
      </c>
      <c r="G87" s="8">
        <v>-745</v>
      </c>
    </row>
    <row r="88" spans="1:7" ht="12" customHeight="1">
      <c r="A88" s="1" t="str">
        <f t="shared" si="3"/>
        <v>422109101</v>
      </c>
      <c r="B88" s="1" t="s">
        <v>92</v>
      </c>
      <c r="C88" s="8">
        <v>-3319693.91</v>
      </c>
      <c r="D88" s="8" t="s">
        <v>8</v>
      </c>
      <c r="E88" s="8">
        <v>-1036251.32</v>
      </c>
      <c r="F88" s="8">
        <v>-4355945.23</v>
      </c>
      <c r="G88" s="8">
        <v>-1036251.32</v>
      </c>
    </row>
    <row r="89" spans="1:7" ht="12" customHeight="1">
      <c r="A89" s="1" t="str">
        <f t="shared" si="3"/>
        <v>422109102</v>
      </c>
      <c r="B89" s="1" t="s">
        <v>117</v>
      </c>
      <c r="C89" s="8">
        <v>-140000</v>
      </c>
      <c r="D89" s="8" t="s">
        <v>8</v>
      </c>
      <c r="E89" s="8">
        <v>-60000</v>
      </c>
      <c r="F89" s="8">
        <v>-200000</v>
      </c>
      <c r="G89" s="8">
        <v>-60000</v>
      </c>
    </row>
    <row r="90" spans="1:7" ht="12" customHeight="1">
      <c r="A90" s="1" t="str">
        <f t="shared" si="3"/>
        <v>422109103</v>
      </c>
      <c r="B90" s="1" t="s">
        <v>139</v>
      </c>
      <c r="C90" s="8">
        <v>-300000</v>
      </c>
      <c r="D90" s="8" t="s">
        <v>8</v>
      </c>
      <c r="E90" s="8">
        <v>-275000</v>
      </c>
      <c r="F90" s="8">
        <v>-575000</v>
      </c>
      <c r="G90" s="8">
        <v>-275000</v>
      </c>
    </row>
    <row r="91" spans="1:7" ht="12" customHeight="1">
      <c r="A91" s="1" t="str">
        <f t="shared" si="3"/>
        <v>422309305</v>
      </c>
      <c r="B91" s="1" t="s">
        <v>140</v>
      </c>
      <c r="C91" s="8">
        <v>-25305</v>
      </c>
      <c r="D91" s="8" t="s">
        <v>8</v>
      </c>
      <c r="E91" s="8">
        <v>-25305</v>
      </c>
      <c r="F91" s="8">
        <v>-50610</v>
      </c>
      <c r="G91" s="8">
        <v>-25305</v>
      </c>
    </row>
    <row r="92" spans="1:7" ht="12" customHeight="1">
      <c r="A92" s="1" t="str">
        <f t="shared" si="3"/>
        <v>422409401</v>
      </c>
      <c r="B92" s="1" t="s">
        <v>141</v>
      </c>
      <c r="C92" s="8">
        <v>-18000</v>
      </c>
      <c r="D92" s="8" t="s">
        <v>8</v>
      </c>
      <c r="E92" s="8">
        <v>-7500</v>
      </c>
      <c r="F92" s="8">
        <v>-25500</v>
      </c>
      <c r="G92" s="8">
        <v>-7500</v>
      </c>
    </row>
    <row r="93" spans="1:7" ht="12" customHeight="1">
      <c r="A93" s="1" t="str">
        <f t="shared" si="3"/>
        <v>511101131</v>
      </c>
      <c r="B93" s="1" t="s">
        <v>93</v>
      </c>
      <c r="C93" s="8">
        <v>1979009.41</v>
      </c>
      <c r="D93" s="8">
        <v>557137.25</v>
      </c>
      <c r="E93" s="8" t="s">
        <v>8</v>
      </c>
      <c r="F93" s="8">
        <v>2536146.66</v>
      </c>
      <c r="G93" s="8">
        <v>557137.25</v>
      </c>
    </row>
    <row r="94" spans="1:7" ht="12" customHeight="1">
      <c r="A94" s="1" t="str">
        <f t="shared" si="3"/>
        <v>511201211</v>
      </c>
      <c r="B94" s="1" t="s">
        <v>94</v>
      </c>
      <c r="C94" s="8">
        <v>704959.54</v>
      </c>
      <c r="D94" s="8">
        <v>162557.18</v>
      </c>
      <c r="E94" s="8" t="s">
        <v>8</v>
      </c>
      <c r="F94" s="8">
        <v>867516.72</v>
      </c>
      <c r="G94" s="8">
        <v>162557.18</v>
      </c>
    </row>
    <row r="95" spans="1:7" ht="12" customHeight="1">
      <c r="A95" s="1" t="str">
        <f t="shared" si="3"/>
        <v>511201212</v>
      </c>
      <c r="B95" s="1" t="s">
        <v>95</v>
      </c>
      <c r="C95" s="8">
        <v>17001.18</v>
      </c>
      <c r="D95" s="8">
        <v>7453.24</v>
      </c>
      <c r="E95" s="8" t="s">
        <v>8</v>
      </c>
      <c r="F95" s="8">
        <v>24454.42</v>
      </c>
      <c r="G95" s="8">
        <v>7453.24</v>
      </c>
    </row>
    <row r="96" spans="1:7" ht="12" customHeight="1">
      <c r="A96" s="1" t="str">
        <f t="shared" si="3"/>
        <v>511201231</v>
      </c>
      <c r="B96" s="1" t="s">
        <v>142</v>
      </c>
      <c r="C96" s="8">
        <v>4800</v>
      </c>
      <c r="D96" s="8">
        <v>600.12</v>
      </c>
      <c r="E96" s="8" t="s">
        <v>8</v>
      </c>
      <c r="F96" s="8">
        <v>5400.12</v>
      </c>
      <c r="G96" s="8">
        <v>600.12</v>
      </c>
    </row>
    <row r="97" spans="1:7" ht="12" customHeight="1">
      <c r="A97" s="1" t="str">
        <f t="shared" si="3"/>
        <v>511301321</v>
      </c>
      <c r="B97" s="1" t="s">
        <v>118</v>
      </c>
      <c r="C97" s="8">
        <v>233.17</v>
      </c>
      <c r="D97" s="8">
        <v>931.26</v>
      </c>
      <c r="E97" s="8" t="s">
        <v>8</v>
      </c>
      <c r="F97" s="8">
        <v>1164.43</v>
      </c>
      <c r="G97" s="8">
        <v>931.26</v>
      </c>
    </row>
    <row r="98" spans="1:7" ht="12" customHeight="1">
      <c r="A98" s="1" t="str">
        <f t="shared" si="3"/>
        <v>511301322</v>
      </c>
      <c r="B98" s="1" t="s">
        <v>119</v>
      </c>
      <c r="C98" s="8">
        <v>2271.02</v>
      </c>
      <c r="D98" s="8">
        <v>1217.74</v>
      </c>
      <c r="E98" s="8" t="s">
        <v>8</v>
      </c>
      <c r="F98" s="8">
        <v>3488.76</v>
      </c>
      <c r="G98" s="8">
        <v>1217.74</v>
      </c>
    </row>
    <row r="99" spans="1:7" ht="12" customHeight="1">
      <c r="A99" s="1" t="str">
        <f t="shared" si="3"/>
        <v>511301323</v>
      </c>
      <c r="B99" s="1" t="s">
        <v>120</v>
      </c>
      <c r="C99" s="8">
        <v>1938.1</v>
      </c>
      <c r="D99" s="8">
        <v>4233.74</v>
      </c>
      <c r="E99" s="8" t="s">
        <v>8</v>
      </c>
      <c r="F99" s="8">
        <v>6171.84</v>
      </c>
      <c r="G99" s="8">
        <v>4233.74</v>
      </c>
    </row>
    <row r="100" spans="1:7" ht="12" customHeight="1">
      <c r="A100" s="1" t="str">
        <f t="shared" si="3"/>
        <v>511301331</v>
      </c>
      <c r="B100" s="1" t="s">
        <v>121</v>
      </c>
      <c r="C100" s="8">
        <v>5050.47</v>
      </c>
      <c r="D100" s="8">
        <v>14067.19</v>
      </c>
      <c r="E100" s="8" t="s">
        <v>8</v>
      </c>
      <c r="F100" s="8">
        <v>19117.66</v>
      </c>
      <c r="G100" s="8">
        <v>14067.19</v>
      </c>
    </row>
    <row r="101" spans="1:7" ht="12" customHeight="1">
      <c r="A101" s="1" t="str">
        <f t="shared" si="3"/>
        <v>511401413</v>
      </c>
      <c r="B101" s="1" t="s">
        <v>122</v>
      </c>
      <c r="C101" s="8">
        <v>147203.41</v>
      </c>
      <c r="D101" s="8">
        <v>79756.3</v>
      </c>
      <c r="E101" s="8" t="s">
        <v>8</v>
      </c>
      <c r="F101" s="8">
        <v>226959.71</v>
      </c>
      <c r="G101" s="8">
        <v>79756.3</v>
      </c>
    </row>
    <row r="102" spans="1:7" ht="12" customHeight="1">
      <c r="A102" s="1" t="str">
        <f t="shared" si="3"/>
        <v>511401421</v>
      </c>
      <c r="B102" s="1" t="s">
        <v>143</v>
      </c>
      <c r="C102" s="8">
        <v>68786.34</v>
      </c>
      <c r="D102" s="8" t="s">
        <v>8</v>
      </c>
      <c r="E102" s="8" t="s">
        <v>8</v>
      </c>
      <c r="F102" s="8">
        <v>68786.34</v>
      </c>
      <c r="G102" s="8" t="s">
        <v>8</v>
      </c>
    </row>
    <row r="103" spans="1:7" ht="12" customHeight="1">
      <c r="A103" s="1" t="str">
        <f t="shared" si="3"/>
        <v>511401431</v>
      </c>
      <c r="B103" s="1" t="s">
        <v>144</v>
      </c>
      <c r="C103" s="8">
        <v>70284.43</v>
      </c>
      <c r="D103" s="8" t="s">
        <v>8</v>
      </c>
      <c r="E103" s="8" t="s">
        <v>8</v>
      </c>
      <c r="F103" s="8">
        <v>70284.43</v>
      </c>
      <c r="G103" s="8" t="s">
        <v>8</v>
      </c>
    </row>
    <row r="104" spans="1:7" ht="12" customHeight="1">
      <c r="A104" s="1" t="str">
        <f t="shared" si="3"/>
        <v>511501511</v>
      </c>
      <c r="B104" s="1" t="s">
        <v>96</v>
      </c>
      <c r="C104" s="8">
        <v>40037.79</v>
      </c>
      <c r="D104" s="8">
        <v>11096.45</v>
      </c>
      <c r="E104" s="8" t="s">
        <v>8</v>
      </c>
      <c r="F104" s="8">
        <v>51134.24</v>
      </c>
      <c r="G104" s="8">
        <v>11096.45</v>
      </c>
    </row>
    <row r="105" spans="1:7" ht="12" customHeight="1">
      <c r="A105" s="1" t="str">
        <f t="shared" si="3"/>
        <v>511501522</v>
      </c>
      <c r="B105" s="1" t="s">
        <v>149</v>
      </c>
      <c r="C105" s="8" t="s">
        <v>8</v>
      </c>
      <c r="D105" s="8">
        <v>6459.2</v>
      </c>
      <c r="E105" s="8" t="s">
        <v>8</v>
      </c>
      <c r="F105" s="8">
        <v>6459.2</v>
      </c>
      <c r="G105" s="8">
        <v>6459.2</v>
      </c>
    </row>
    <row r="106" spans="1:7" ht="12" customHeight="1">
      <c r="A106" s="1" t="str">
        <f>IF((LEFT($B106,0))="",MID($B106,1,9),"")</f>
        <v>511501551</v>
      </c>
      <c r="B106" s="1" t="s">
        <v>150</v>
      </c>
      <c r="C106" s="8" t="s">
        <v>8</v>
      </c>
      <c r="D106" s="8">
        <v>500</v>
      </c>
      <c r="E106" s="8" t="s">
        <v>8</v>
      </c>
      <c r="F106" s="8">
        <v>500</v>
      </c>
      <c r="G106" s="8">
        <v>500</v>
      </c>
    </row>
    <row r="107" spans="1:7" ht="12" customHeight="1">
      <c r="A107" s="1" t="str">
        <f t="shared" si="3"/>
        <v>511501591</v>
      </c>
      <c r="B107" s="1" t="s">
        <v>97</v>
      </c>
      <c r="C107" s="8">
        <v>101688.84</v>
      </c>
      <c r="D107" s="8">
        <v>33357.02</v>
      </c>
      <c r="E107" s="8" t="s">
        <v>8</v>
      </c>
      <c r="F107" s="8">
        <v>135045.86</v>
      </c>
      <c r="G107" s="8">
        <v>33357.02</v>
      </c>
    </row>
    <row r="108" spans="1:7" ht="12" customHeight="1">
      <c r="A108" s="1" t="str">
        <f t="shared" si="3"/>
        <v>512102111</v>
      </c>
      <c r="B108" s="1" t="s">
        <v>123</v>
      </c>
      <c r="C108" s="8">
        <v>12735.25</v>
      </c>
      <c r="D108" s="8">
        <v>3306</v>
      </c>
      <c r="E108" s="8" t="s">
        <v>8</v>
      </c>
      <c r="F108" s="8">
        <v>16041.25</v>
      </c>
      <c r="G108" s="8">
        <v>3306</v>
      </c>
    </row>
    <row r="109" spans="1:7" ht="12" customHeight="1">
      <c r="A109" s="1" t="str">
        <f t="shared" si="3"/>
        <v>512102161</v>
      </c>
      <c r="B109" s="1" t="s">
        <v>151</v>
      </c>
      <c r="C109" s="8" t="s">
        <v>8</v>
      </c>
      <c r="D109" s="8">
        <v>69</v>
      </c>
      <c r="E109" s="8" t="s">
        <v>8</v>
      </c>
      <c r="F109" s="8">
        <v>69</v>
      </c>
      <c r="G109" s="8">
        <v>69</v>
      </c>
    </row>
    <row r="110" spans="1:7" ht="12" customHeight="1">
      <c r="A110" s="1" t="str">
        <f t="shared" si="3"/>
        <v>512102171</v>
      </c>
      <c r="B110" s="1" t="s">
        <v>98</v>
      </c>
      <c r="C110" s="8">
        <v>1894.59</v>
      </c>
      <c r="D110" s="8">
        <v>4308.44</v>
      </c>
      <c r="E110" s="8" t="s">
        <v>8</v>
      </c>
      <c r="F110" s="8">
        <v>6203.03</v>
      </c>
      <c r="G110" s="8">
        <v>4308.44</v>
      </c>
    </row>
    <row r="111" spans="1:7" ht="12" customHeight="1">
      <c r="A111" s="1" t="str">
        <f t="shared" si="3"/>
        <v>512202212</v>
      </c>
      <c r="B111" s="1" t="s">
        <v>99</v>
      </c>
      <c r="C111" s="8">
        <v>4006.95</v>
      </c>
      <c r="D111" s="8">
        <v>5499.5</v>
      </c>
      <c r="E111" s="8" t="s">
        <v>8</v>
      </c>
      <c r="F111" s="8">
        <v>9506.45</v>
      </c>
      <c r="G111" s="8">
        <v>5499.5</v>
      </c>
    </row>
    <row r="112" spans="1:7" ht="12" customHeight="1">
      <c r="A112" s="1" t="str">
        <f t="shared" si="3"/>
        <v>512402461</v>
      </c>
      <c r="B112" s="1" t="s">
        <v>124</v>
      </c>
      <c r="C112" s="8">
        <v>6653.12</v>
      </c>
      <c r="D112" s="8">
        <v>3548.64</v>
      </c>
      <c r="E112" s="8" t="s">
        <v>8</v>
      </c>
      <c r="F112" s="8">
        <v>10201.76</v>
      </c>
      <c r="G112" s="8">
        <v>3548.64</v>
      </c>
    </row>
    <row r="113" spans="1:7" ht="12" customHeight="1">
      <c r="A113" s="1" t="str">
        <f t="shared" si="3"/>
        <v>512402491</v>
      </c>
      <c r="B113" s="1" t="s">
        <v>125</v>
      </c>
      <c r="C113" s="8">
        <v>3329.03</v>
      </c>
      <c r="D113" s="8">
        <v>3108.29</v>
      </c>
      <c r="E113" s="8" t="s">
        <v>8</v>
      </c>
      <c r="F113" s="8">
        <v>6437.32</v>
      </c>
      <c r="G113" s="8">
        <v>3108.29</v>
      </c>
    </row>
    <row r="114" spans="1:7" ht="12" customHeight="1">
      <c r="A114" s="1" t="str">
        <f t="shared" si="3"/>
        <v>512502531</v>
      </c>
      <c r="B114" s="1" t="s">
        <v>100</v>
      </c>
      <c r="C114" s="8">
        <v>183.7</v>
      </c>
      <c r="D114" s="8">
        <v>1043.36</v>
      </c>
      <c r="E114" s="8" t="s">
        <v>8</v>
      </c>
      <c r="F114" s="8">
        <v>1227.06</v>
      </c>
      <c r="G114" s="8">
        <v>1043.36</v>
      </c>
    </row>
    <row r="115" spans="1:7" ht="12" customHeight="1">
      <c r="A115" s="1" t="str">
        <f t="shared" si="3"/>
        <v>512602612</v>
      </c>
      <c r="B115" s="1" t="s">
        <v>126</v>
      </c>
      <c r="C115" s="8">
        <v>18421.41</v>
      </c>
      <c r="D115" s="8">
        <v>15600</v>
      </c>
      <c r="E115" s="8" t="s">
        <v>8</v>
      </c>
      <c r="F115" s="8">
        <v>34021.41</v>
      </c>
      <c r="G115" s="8">
        <v>15600</v>
      </c>
    </row>
    <row r="116" spans="1:7" ht="12" customHeight="1">
      <c r="A116" s="1" t="str">
        <f t="shared" si="3"/>
        <v>512902911</v>
      </c>
      <c r="B116" s="1" t="s">
        <v>127</v>
      </c>
      <c r="C116" s="8">
        <v>1870</v>
      </c>
      <c r="D116" s="8" t="s">
        <v>8</v>
      </c>
      <c r="E116" s="8" t="s">
        <v>8</v>
      </c>
      <c r="F116" s="8">
        <v>1870</v>
      </c>
      <c r="G116" s="8" t="s">
        <v>8</v>
      </c>
    </row>
    <row r="117" spans="1:7" ht="12" customHeight="1">
      <c r="A117" s="1" t="str">
        <f aca="true" t="shared" si="4" ref="A117:A149">IF((LEFT($B117,0))="",MID($B117,1,9),"")</f>
        <v>512902921</v>
      </c>
      <c r="B117" s="1" t="s">
        <v>145</v>
      </c>
      <c r="C117" s="8">
        <v>295.8</v>
      </c>
      <c r="D117" s="8" t="s">
        <v>8</v>
      </c>
      <c r="E117" s="8" t="s">
        <v>8</v>
      </c>
      <c r="F117" s="8">
        <v>295.8</v>
      </c>
      <c r="G117" s="8" t="s">
        <v>8</v>
      </c>
    </row>
    <row r="118" spans="1:7" ht="12" customHeight="1">
      <c r="A118" s="1" t="str">
        <f t="shared" si="4"/>
        <v>512902932</v>
      </c>
      <c r="B118" s="1" t="s">
        <v>101</v>
      </c>
      <c r="C118" s="8">
        <v>470</v>
      </c>
      <c r="D118" s="8" t="s">
        <v>8</v>
      </c>
      <c r="E118" s="8" t="s">
        <v>8</v>
      </c>
      <c r="F118" s="8">
        <v>470</v>
      </c>
      <c r="G118" s="8" t="s">
        <v>8</v>
      </c>
    </row>
    <row r="119" spans="1:7" ht="11.25">
      <c r="A119" s="1" t="str">
        <f t="shared" si="4"/>
        <v>512902941</v>
      </c>
      <c r="B119" s="1" t="s">
        <v>152</v>
      </c>
      <c r="C119" s="8" t="s">
        <v>8</v>
      </c>
      <c r="D119" s="8">
        <v>1571.5</v>
      </c>
      <c r="E119" s="8" t="s">
        <v>8</v>
      </c>
      <c r="F119" s="8">
        <v>1571.5</v>
      </c>
      <c r="G119" s="8">
        <v>1571.5</v>
      </c>
    </row>
    <row r="120" spans="1:7" ht="11.25">
      <c r="A120" s="1" t="str">
        <f t="shared" si="4"/>
        <v>512902961</v>
      </c>
      <c r="B120" s="1" t="s">
        <v>153</v>
      </c>
      <c r="C120" s="8" t="s">
        <v>8</v>
      </c>
      <c r="D120" s="8">
        <v>484.88</v>
      </c>
      <c r="E120" s="8" t="s">
        <v>8</v>
      </c>
      <c r="F120" s="8">
        <v>484.88</v>
      </c>
      <c r="G120" s="8">
        <v>484.88</v>
      </c>
    </row>
    <row r="121" spans="1:7" ht="11.25">
      <c r="A121" s="1" t="str">
        <f t="shared" si="4"/>
        <v>513103111</v>
      </c>
      <c r="B121" s="1" t="s">
        <v>102</v>
      </c>
      <c r="C121" s="8">
        <v>142299</v>
      </c>
      <c r="D121" s="8">
        <v>54739</v>
      </c>
      <c r="E121" s="8" t="s">
        <v>8</v>
      </c>
      <c r="F121" s="8">
        <v>197038</v>
      </c>
      <c r="G121" s="8">
        <v>54739</v>
      </c>
    </row>
    <row r="122" spans="1:7" ht="11.25">
      <c r="A122" s="1" t="str">
        <f t="shared" si="4"/>
        <v>513103131</v>
      </c>
      <c r="B122" s="1" t="s">
        <v>103</v>
      </c>
      <c r="C122" s="8">
        <v>62079.68</v>
      </c>
      <c r="D122" s="8" t="s">
        <v>8</v>
      </c>
      <c r="E122" s="8" t="s">
        <v>8</v>
      </c>
      <c r="F122" s="8">
        <v>62079.68</v>
      </c>
      <c r="G122" s="8" t="s">
        <v>8</v>
      </c>
    </row>
    <row r="123" spans="1:7" ht="11.25">
      <c r="A123" s="1" t="str">
        <f t="shared" si="4"/>
        <v>513103141</v>
      </c>
      <c r="B123" s="1" t="s">
        <v>128</v>
      </c>
      <c r="C123" s="8">
        <v>26272.66</v>
      </c>
      <c r="D123" s="8" t="s">
        <v>8</v>
      </c>
      <c r="E123" s="8" t="s">
        <v>8</v>
      </c>
      <c r="F123" s="8">
        <v>26272.66</v>
      </c>
      <c r="G123" s="8" t="s">
        <v>8</v>
      </c>
    </row>
    <row r="124" spans="1:7" ht="11.25">
      <c r="A124" s="1" t="str">
        <f t="shared" si="4"/>
        <v>513103151</v>
      </c>
      <c r="B124" s="1" t="s">
        <v>104</v>
      </c>
      <c r="C124" s="8">
        <v>11948.73</v>
      </c>
      <c r="D124" s="8">
        <v>3729</v>
      </c>
      <c r="E124" s="8" t="s">
        <v>8</v>
      </c>
      <c r="F124" s="8">
        <v>15677.73</v>
      </c>
      <c r="G124" s="8">
        <v>3729</v>
      </c>
    </row>
    <row r="125" spans="1:7" ht="11.25">
      <c r="A125" s="1" t="str">
        <f t="shared" si="4"/>
        <v>513103171</v>
      </c>
      <c r="B125" s="1" t="s">
        <v>129</v>
      </c>
      <c r="C125" s="8">
        <v>9985.14</v>
      </c>
      <c r="D125" s="8" t="s">
        <v>8</v>
      </c>
      <c r="E125" s="8" t="s">
        <v>8</v>
      </c>
      <c r="F125" s="8">
        <v>9985.14</v>
      </c>
      <c r="G125" s="8" t="s">
        <v>8</v>
      </c>
    </row>
    <row r="126" spans="1:7" ht="11.25">
      <c r="A126" s="1" t="str">
        <f t="shared" si="4"/>
        <v>513103173</v>
      </c>
      <c r="B126" s="1" t="s">
        <v>146</v>
      </c>
      <c r="C126" s="8">
        <v>220.4</v>
      </c>
      <c r="D126" s="8" t="s">
        <v>8</v>
      </c>
      <c r="E126" s="8" t="s">
        <v>8</v>
      </c>
      <c r="F126" s="8">
        <v>220.4</v>
      </c>
      <c r="G126" s="8" t="s">
        <v>8</v>
      </c>
    </row>
    <row r="127" spans="1:7" ht="11.25">
      <c r="A127" s="1" t="str">
        <f t="shared" si="4"/>
        <v>513103181</v>
      </c>
      <c r="B127" s="1" t="s">
        <v>147</v>
      </c>
      <c r="C127" s="8">
        <v>3611.19</v>
      </c>
      <c r="D127" s="8" t="s">
        <v>8</v>
      </c>
      <c r="E127" s="8" t="s">
        <v>8</v>
      </c>
      <c r="F127" s="8">
        <v>3611.19</v>
      </c>
      <c r="G127" s="8" t="s">
        <v>8</v>
      </c>
    </row>
    <row r="128" spans="1:7" ht="11.25">
      <c r="A128" s="1" t="str">
        <f t="shared" si="4"/>
        <v>513203221</v>
      </c>
      <c r="B128" s="1" t="s">
        <v>130</v>
      </c>
      <c r="C128" s="8">
        <v>24360</v>
      </c>
      <c r="D128" s="8" t="s">
        <v>8</v>
      </c>
      <c r="E128" s="8" t="s">
        <v>8</v>
      </c>
      <c r="F128" s="8">
        <v>24360</v>
      </c>
      <c r="G128" s="8" t="s">
        <v>8</v>
      </c>
    </row>
    <row r="129" spans="1:7" ht="11.25">
      <c r="A129" s="1" t="str">
        <f t="shared" si="4"/>
        <v>513203252</v>
      </c>
      <c r="B129" s="1" t="s">
        <v>131</v>
      </c>
      <c r="C129" s="8">
        <v>14346</v>
      </c>
      <c r="D129" s="8">
        <v>3248</v>
      </c>
      <c r="E129" s="8" t="s">
        <v>8</v>
      </c>
      <c r="F129" s="8">
        <v>17594</v>
      </c>
      <c r="G129" s="8">
        <v>3248</v>
      </c>
    </row>
    <row r="130" spans="1:7" ht="11.25">
      <c r="A130" s="1" t="str">
        <f t="shared" si="4"/>
        <v>513303381</v>
      </c>
      <c r="B130" s="1" t="s">
        <v>105</v>
      </c>
      <c r="C130" s="8">
        <v>160080</v>
      </c>
      <c r="D130" s="8">
        <v>32016</v>
      </c>
      <c r="E130" s="8" t="s">
        <v>8</v>
      </c>
      <c r="F130" s="8">
        <v>192096</v>
      </c>
      <c r="G130" s="8">
        <v>32016</v>
      </c>
    </row>
    <row r="131" spans="1:7" ht="11.25">
      <c r="A131" s="1" t="str">
        <f t="shared" si="4"/>
        <v>513403411</v>
      </c>
      <c r="B131" s="1" t="s">
        <v>106</v>
      </c>
      <c r="C131" s="8">
        <v>19078.33</v>
      </c>
      <c r="D131" s="8">
        <v>618.54</v>
      </c>
      <c r="E131" s="8" t="s">
        <v>8</v>
      </c>
      <c r="F131" s="8">
        <v>19696.87</v>
      </c>
      <c r="G131" s="8">
        <v>618.54</v>
      </c>
    </row>
    <row r="132" spans="1:7" ht="11.25">
      <c r="A132" s="1" t="str">
        <f t="shared" si="4"/>
        <v>513403451</v>
      </c>
      <c r="B132" s="1" t="s">
        <v>148</v>
      </c>
      <c r="C132" s="8">
        <v>7255.56</v>
      </c>
      <c r="D132" s="8" t="s">
        <v>8</v>
      </c>
      <c r="E132" s="8" t="s">
        <v>8</v>
      </c>
      <c r="F132" s="8">
        <v>7255.56</v>
      </c>
      <c r="G132" s="8" t="s">
        <v>8</v>
      </c>
    </row>
    <row r="133" spans="1:7" ht="11.25">
      <c r="A133" s="1" t="str">
        <f t="shared" si="4"/>
        <v>513503511</v>
      </c>
      <c r="B133" s="1" t="s">
        <v>107</v>
      </c>
      <c r="C133" s="8">
        <v>4207.32</v>
      </c>
      <c r="D133" s="8" t="s">
        <v>8</v>
      </c>
      <c r="E133" s="8" t="s">
        <v>8</v>
      </c>
      <c r="F133" s="8">
        <v>4207.32</v>
      </c>
      <c r="G133" s="8" t="s">
        <v>8</v>
      </c>
    </row>
    <row r="134" spans="1:7" ht="11.25">
      <c r="A134" s="1" t="str">
        <f t="shared" si="4"/>
        <v>513503531</v>
      </c>
      <c r="B134" s="1" t="s">
        <v>154</v>
      </c>
      <c r="C134" s="8" t="s">
        <v>8</v>
      </c>
      <c r="D134" s="8">
        <v>348</v>
      </c>
      <c r="E134" s="8" t="s">
        <v>8</v>
      </c>
      <c r="F134" s="8">
        <v>348</v>
      </c>
      <c r="G134" s="8">
        <v>348</v>
      </c>
    </row>
    <row r="135" spans="1:7" ht="11.25">
      <c r="A135" s="1" t="str">
        <f t="shared" si="4"/>
        <v>513503551</v>
      </c>
      <c r="B135" s="1" t="s">
        <v>108</v>
      </c>
      <c r="C135" s="8">
        <v>1956</v>
      </c>
      <c r="D135" s="8">
        <v>14607</v>
      </c>
      <c r="E135" s="8" t="s">
        <v>8</v>
      </c>
      <c r="F135" s="8">
        <v>16563</v>
      </c>
      <c r="G135" s="8">
        <v>14607</v>
      </c>
    </row>
    <row r="136" spans="1:7" ht="11.25">
      <c r="A136" s="1" t="str">
        <f t="shared" si="4"/>
        <v>513503581</v>
      </c>
      <c r="B136" s="1" t="s">
        <v>109</v>
      </c>
      <c r="C136" s="8">
        <v>123764.58</v>
      </c>
      <c r="D136" s="8">
        <v>25254.87</v>
      </c>
      <c r="E136" s="8" t="s">
        <v>8</v>
      </c>
      <c r="F136" s="8">
        <v>149019.45</v>
      </c>
      <c r="G136" s="8">
        <v>25254.87</v>
      </c>
    </row>
    <row r="137" spans="1:7" ht="11.25">
      <c r="A137" s="1" t="str">
        <f t="shared" si="4"/>
        <v>513503591</v>
      </c>
      <c r="B137" s="1" t="s">
        <v>132</v>
      </c>
      <c r="C137" s="8">
        <v>22040</v>
      </c>
      <c r="D137" s="8">
        <v>11020</v>
      </c>
      <c r="E137" s="8" t="s">
        <v>8</v>
      </c>
      <c r="F137" s="8">
        <v>33060</v>
      </c>
      <c r="G137" s="8">
        <v>11020</v>
      </c>
    </row>
    <row r="138" spans="1:7" ht="11.25">
      <c r="A138" s="1" t="str">
        <f t="shared" si="4"/>
        <v>513603613</v>
      </c>
      <c r="B138" s="1" t="s">
        <v>133</v>
      </c>
      <c r="C138" s="8">
        <v>20996.8</v>
      </c>
      <c r="D138" s="8">
        <v>3234.26</v>
      </c>
      <c r="E138" s="8" t="s">
        <v>8</v>
      </c>
      <c r="F138" s="8">
        <v>24231.06</v>
      </c>
      <c r="G138" s="8">
        <v>3234.26</v>
      </c>
    </row>
    <row r="139" spans="1:7" ht="11.25">
      <c r="A139" s="1" t="str">
        <f t="shared" si="4"/>
        <v>513603691</v>
      </c>
      <c r="B139" s="1" t="s">
        <v>110</v>
      </c>
      <c r="C139" s="8">
        <v>1980</v>
      </c>
      <c r="D139" s="8" t="s">
        <v>8</v>
      </c>
      <c r="E139" s="8" t="s">
        <v>8</v>
      </c>
      <c r="F139" s="8">
        <v>1980</v>
      </c>
      <c r="G139" s="8" t="s">
        <v>8</v>
      </c>
    </row>
    <row r="140" spans="1:7" ht="11.25">
      <c r="A140" s="1" t="str">
        <f t="shared" si="4"/>
        <v>513703721</v>
      </c>
      <c r="B140" s="1" t="s">
        <v>111</v>
      </c>
      <c r="C140" s="8">
        <v>1942.8</v>
      </c>
      <c r="D140" s="8">
        <v>1741.4</v>
      </c>
      <c r="E140" s="8">
        <v>-672.8</v>
      </c>
      <c r="F140" s="8">
        <v>3011.4</v>
      </c>
      <c r="G140" s="8">
        <v>1068.6</v>
      </c>
    </row>
    <row r="141" spans="1:7" ht="11.25">
      <c r="A141" s="1" t="str">
        <f t="shared" si="4"/>
        <v>513703751</v>
      </c>
      <c r="B141" s="1" t="s">
        <v>134</v>
      </c>
      <c r="C141" s="8">
        <v>1862.5</v>
      </c>
      <c r="D141" s="8">
        <v>2756.5</v>
      </c>
      <c r="E141" s="8" t="s">
        <v>8</v>
      </c>
      <c r="F141" s="8">
        <v>4619</v>
      </c>
      <c r="G141" s="8">
        <v>2756.5</v>
      </c>
    </row>
    <row r="142" spans="1:7" ht="11.25">
      <c r="A142" s="1" t="str">
        <f t="shared" si="4"/>
        <v>513803821</v>
      </c>
      <c r="B142" s="1" t="s">
        <v>135</v>
      </c>
      <c r="C142" s="8">
        <v>45958.31</v>
      </c>
      <c r="D142" s="8">
        <v>68025.27</v>
      </c>
      <c r="E142" s="8" t="s">
        <v>8</v>
      </c>
      <c r="F142" s="8">
        <v>113983.58</v>
      </c>
      <c r="G142" s="8">
        <v>68025.27</v>
      </c>
    </row>
    <row r="143" spans="1:7" ht="11.25">
      <c r="A143" s="1" t="str">
        <f t="shared" si="4"/>
        <v>513803841</v>
      </c>
      <c r="B143" s="1" t="s">
        <v>136</v>
      </c>
      <c r="C143" s="8">
        <v>2156</v>
      </c>
      <c r="D143" s="8" t="s">
        <v>8</v>
      </c>
      <c r="E143" s="8" t="s">
        <v>8</v>
      </c>
      <c r="F143" s="8">
        <v>2156</v>
      </c>
      <c r="G143" s="8" t="s">
        <v>8</v>
      </c>
    </row>
    <row r="144" spans="1:7" ht="11.25">
      <c r="A144" s="1" t="str">
        <f t="shared" si="4"/>
        <v>513803852</v>
      </c>
      <c r="B144" s="1" t="s">
        <v>112</v>
      </c>
      <c r="C144" s="8">
        <v>1268.03</v>
      </c>
      <c r="D144" s="8">
        <v>1136.01</v>
      </c>
      <c r="E144" s="8" t="s">
        <v>8</v>
      </c>
      <c r="F144" s="8">
        <v>2404.04</v>
      </c>
      <c r="G144" s="8">
        <v>1136.01</v>
      </c>
    </row>
    <row r="145" spans="1:7" ht="11.25">
      <c r="A145" s="1" t="str">
        <f t="shared" si="4"/>
        <v>513903921</v>
      </c>
      <c r="B145" s="1" t="s">
        <v>137</v>
      </c>
      <c r="C145" s="8">
        <v>8908.02</v>
      </c>
      <c r="D145" s="8">
        <v>1524</v>
      </c>
      <c r="E145" s="8" t="s">
        <v>8</v>
      </c>
      <c r="F145" s="8">
        <v>10432.02</v>
      </c>
      <c r="G145" s="8">
        <v>1524</v>
      </c>
    </row>
    <row r="146" spans="1:7" ht="11.25">
      <c r="A146" s="1" t="str">
        <f t="shared" si="4"/>
        <v>513903981</v>
      </c>
      <c r="B146" s="1" t="s">
        <v>113</v>
      </c>
      <c r="C146" s="8">
        <v>47686.66</v>
      </c>
      <c r="D146" s="8">
        <v>11995.7</v>
      </c>
      <c r="E146" s="8" t="s">
        <v>8</v>
      </c>
      <c r="F146" s="8">
        <v>59682.36</v>
      </c>
      <c r="G146" s="8">
        <v>11995.7</v>
      </c>
    </row>
    <row r="147" spans="1:7" ht="11.25">
      <c r="A147" s="1" t="str">
        <f t="shared" si="4"/>
        <v>524104411</v>
      </c>
      <c r="B147" s="1" t="s">
        <v>138</v>
      </c>
      <c r="C147" s="8">
        <v>507</v>
      </c>
      <c r="D147" s="8" t="s">
        <v>8</v>
      </c>
      <c r="E147" s="8" t="s">
        <v>8</v>
      </c>
      <c r="F147" s="8">
        <v>507</v>
      </c>
      <c r="G147" s="8" t="s">
        <v>8</v>
      </c>
    </row>
    <row r="148" spans="1:7" ht="11.25">
      <c r="A148" s="1" t="str">
        <f t="shared" si="4"/>
        <v>524104413</v>
      </c>
      <c r="B148" s="1" t="s">
        <v>155</v>
      </c>
      <c r="C148" s="8" t="s">
        <v>8</v>
      </c>
      <c r="D148" s="8">
        <v>16700</v>
      </c>
      <c r="E148" s="8">
        <v>-1500</v>
      </c>
      <c r="F148" s="8">
        <v>15200</v>
      </c>
      <c r="G148" s="8">
        <v>15200</v>
      </c>
    </row>
    <row r="149" spans="1:7" ht="11.25">
      <c r="A149" s="1" t="str">
        <f t="shared" si="4"/>
        <v>         </v>
      </c>
      <c r="B149" s="1" t="s">
        <v>114</v>
      </c>
      <c r="C149" s="8">
        <v>-2386997.19</v>
      </c>
      <c r="D149" s="8">
        <v>1184329.36</v>
      </c>
      <c r="E149" s="8">
        <v>-1587634.76</v>
      </c>
      <c r="F149" s="8">
        <v>-2790302.59</v>
      </c>
      <c r="G149" s="8">
        <v>-403305.4</v>
      </c>
    </row>
  </sheetData>
  <sheetProtection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rintOptions/>
  <pageMargins left="0.5905511811023623" right="0.5905511811023623" top="0.5905511811023623" bottom="0.5905511811023623" header="0.31496062992125984" footer="0.31496062992125984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2017-02-11T17:38:18Z</cp:lastPrinted>
  <dcterms:created xsi:type="dcterms:W3CDTF">2012-12-11T21:15:07Z</dcterms:created>
  <dcterms:modified xsi:type="dcterms:W3CDTF">2017-05-25T19:03:32Z</dcterms:modified>
  <cp:category/>
  <cp:version/>
  <cp:contentType/>
  <cp:contentStatus/>
</cp:coreProperties>
</file>