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<sst xmlns="http://schemas.openxmlformats.org/spreadsheetml/2006/main" count="102" uniqueCount="44">
  <si>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</si>
  <si>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</si>
  <si>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</si>
  <si>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</si>
  <si>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</si>
  <si>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</si>
  <si>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</si>
  <si>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</si>
  <si>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</si>
  <si>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</si>
  <si>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</si>
  <si>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</si>
  <si>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</si>
  <si>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</si>
  <si>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</si>
  <si>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</si>
  <si>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 xml:space="preserve">    918401  TRANSF PARA SERVICIOS PERSONALES</t>
  </si>
  <si>
    <t xml:space="preserve">    918402  TRANSF PARA MATERIAL</t>
  </si>
  <si>
    <t xml:space="preserve">    918403  TRANSF PARA SERVICIOS BÁSICOS</t>
  </si>
  <si>
    <t xml:space="preserve">    918405  TRANSF PARA BIENES M</t>
  </si>
  <si>
    <t>*   1.1.4 Derechos, productos y aprovechamie</t>
  </si>
  <si>
    <t xml:space="preserve">    518401  RENTA DEL AUDITORIO</t>
  </si>
  <si>
    <t xml:space="preserve">    518402  SERVICIOS DE LA BANDA MUNICIPAL</t>
  </si>
  <si>
    <t xml:space="preserve">    518403  ENTRADAS AL MUSEO DE</t>
  </si>
  <si>
    <t xml:space="preserve">    518404  RENTA DE ESPACIOS</t>
  </si>
  <si>
    <t xml:space="preserve">    518405  INTERESES GANADOS</t>
  </si>
  <si>
    <t>*   1.1.6 Ventas de bienes y servicios</t>
  </si>
  <si>
    <t xml:space="preserve">    718401  CUOTAS ISNC C.CULTUR</t>
  </si>
  <si>
    <t xml:space="preserve">    718402  CUOTAS INSC C.DIEZMO</t>
  </si>
  <si>
    <t xml:space="preserve">    718403  ENTRADAS AL CENTRO I</t>
  </si>
  <si>
    <t xml:space="preserve">    718404  CURSOS Y TALLERES DE</t>
  </si>
  <si>
    <t xml:space="preserve">    718405  OTROS INGRESOS CENTR</t>
  </si>
  <si>
    <t xml:space="preserve">    718406  VENTA DE BOLETOS EVE</t>
  </si>
  <si>
    <t xml:space="preserve">    718407  OTROS</t>
  </si>
  <si>
    <t xml:space="preserve">    718408  VENTA DE LIBROS</t>
  </si>
  <si>
    <t xml:space="preserve">    948401  DONATIVOS Y APOYOS</t>
  </si>
  <si>
    <t xml:space="preserve">    948402  DONATIVOS EN ESPECIE</t>
  </si>
  <si>
    <t>*   1.1.7 Subidios y subvenciones</t>
  </si>
  <si>
    <t xml:space="preserve">    938401  INST ESTATAL DE CULT</t>
  </si>
  <si>
    <t xml:space="preserve">    918404  TRANSF, ASIGNACIONES</t>
  </si>
  <si>
    <t>**  4 Ingresos Propios</t>
  </si>
  <si>
    <t>*   3.2.2 Disminucion de pasivos</t>
  </si>
  <si>
    <t xml:space="preserve">    030301  REMANENTE RECURSO PROPIO</t>
  </si>
  <si>
    <t>SISTEMA MUNICIPAL DE ARTE Y CULTURA DE CELAYA GUANAJUATO
ESTADO ANALÍTICO DE INGRESOS 
DEL 1 DE ENERO AL 30 DE ABRIL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</si>
</sst>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56" applyFont="1" applyFill="1" applyBorder="1" applyAlignment="1" applyProtection="1">
      <alignment horizontal="center" vertical="top"/>
      <protection locked="0"/>
    </xf>
    <xf numFmtId="0" fontId="42" fillId="0" borderId="0" xfId="56" applyFont="1" applyFill="1" applyBorder="1" applyAlignment="1" applyProtection="1">
      <alignment vertical="top" wrapText="1"/>
      <protection locked="0"/>
    </xf>
    <xf numFmtId="0" fontId="0" fillId="0" borderId="0" xfId="56" applyFont="1" applyFill="1" applyBorder="1" applyAlignment="1" applyProtection="1">
      <alignment horizontal="justify" vertical="top" wrapText="1"/>
      <protection locked="0"/>
    </xf>
    <xf numFmtId="0" fontId="0" fillId="0" borderId="0" xfId="56" applyFont="1" applyFill="1" applyBorder="1" applyAlignment="1" applyProtection="1">
      <alignment vertical="top"/>
      <protection locked="0"/>
    </xf>
    <xf numFmtId="0" fontId="43" fillId="0" borderId="0" xfId="57" applyFont="1" applyBorder="1" applyAlignment="1" applyProtection="1">
      <alignment horizontal="center" vertical="top"/>
      <protection/>
    </xf>
    <xf numFmtId="0" fontId="43" fillId="0" borderId="0" xfId="57" applyFont="1" applyBorder="1" applyAlignment="1" applyProtection="1">
      <alignment horizontal="center" vertical="top"/>
      <protection hidden="1"/>
    </xf>
    <xf numFmtId="0" fontId="42" fillId="0" borderId="0" xfId="56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>
      <alignment/>
    </xf>
    <xf numFmtId="0" fontId="43" fillId="33" borderId="10" xfId="56" applyFont="1" applyFill="1" applyBorder="1" applyAlignment="1">
      <alignment horizontal="center" vertical="center"/>
      <protection/>
    </xf>
    <xf numFmtId="43" fontId="43" fillId="34" borderId="10" xfId="48" applyFont="1" applyFill="1" applyBorder="1" applyAlignment="1">
      <alignment horizontal="center" vertical="center" wrapText="1"/>
    </xf>
    <xf numFmtId="43" fontId="43" fillId="35" borderId="11" xfId="48" applyFont="1" applyFill="1" applyBorder="1" applyAlignment="1">
      <alignment horizontal="center" vertical="center" wrapText="1"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0" fontId="43" fillId="36" borderId="12" xfId="56" applyFont="1" applyFill="1" applyBorder="1" applyAlignment="1" applyProtection="1">
      <alignment horizontal="center" vertical="center" wrapText="1"/>
      <protection locked="0"/>
    </xf>
    <xf numFmtId="0" fontId="43" fillId="37" borderId="13" xfId="56" applyFont="1" applyFill="1" applyBorder="1" applyAlignment="1" applyProtection="1">
      <alignment horizontal="center" vertical="center" wrapText="1"/>
      <protection locked="0"/>
    </xf>
    <xf numFmtId="0" fontId="43" fillId="38" borderId="14" xfId="56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1</xdr:col>
      <xdr:colOff>257175</xdr:colOff>
      <xdr:row>0</xdr:row>
      <xdr:rowOff>495300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8"/>
      <c r="B1" s="8"/>
    </row>
    <row r="2020" ht="11.25">
      <c r="A2020" s="9" t="s">
        <v>12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E3" sqref="E3:K34"/>
    </sheetView>
  </sheetViews>
  <sheetFormatPr defaultColWidth="12" defaultRowHeight="11.25"/>
  <cols>
    <col min="1" max="1" width="11" style="4" customWidth="1"/>
    <col min="2" max="2" width="18" style="4" customWidth="1"/>
    <col min="3" max="3" width="20.16015625" style="4" customWidth="1"/>
    <col min="4" max="4" width="46.83203125" style="4" customWidth="1"/>
    <col min="5" max="11" width="15.83203125" style="14" customWidth="1"/>
  </cols>
  <sheetData>
    <row r="1" spans="1:11" ht="40.5" customHeight="1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22.5">
      <c r="A2" s="10" t="s">
        <v>3</v>
      </c>
      <c r="B2" s="10" t="s">
        <v>2</v>
      </c>
      <c r="C2" s="10" t="s">
        <v>1</v>
      </c>
      <c r="D2" s="10" t="s">
        <v>0</v>
      </c>
      <c r="E2" s="11" t="s">
        <v>5</v>
      </c>
      <c r="F2" s="11" t="s">
        <v>11</v>
      </c>
      <c r="G2" s="11" t="s">
        <v>6</v>
      </c>
      <c r="H2" s="11" t="s">
        <v>7</v>
      </c>
      <c r="I2" s="11" t="s">
        <v>9</v>
      </c>
      <c r="J2" s="11" t="s">
        <v>10</v>
      </c>
      <c r="K2" s="12" t="s">
        <v>8</v>
      </c>
    </row>
    <row r="3" spans="1:11" ht="11.25">
      <c r="A3" s="6">
        <v>90001</v>
      </c>
      <c r="B3" s="5"/>
      <c r="C3" s="5"/>
      <c r="D3" s="7" t="s">
        <v>4</v>
      </c>
      <c r="E3" s="13">
        <v>23104005.82</v>
      </c>
      <c r="F3" s="13">
        <v>2486176.9299999997</v>
      </c>
      <c r="G3" s="13">
        <v>25590182.75</v>
      </c>
      <c r="H3" s="13">
        <v>7984423.220000001</v>
      </c>
      <c r="I3" s="13">
        <v>7984423.220000001</v>
      </c>
      <c r="J3" s="13">
        <v>-15119582.6</v>
      </c>
      <c r="K3" s="13"/>
    </row>
    <row r="4" spans="1:10" ht="11.25">
      <c r="A4" s="1" t="str">
        <f aca="true" t="shared" si="0" ref="A4:A32">IF((LEFT($D4,4))="**  ",MID($D4,5,1),"")</f>
        <v>1</v>
      </c>
      <c r="B4" s="1">
        <f aca="true" t="shared" si="1" ref="B4:B32">IF((LEFT($D4,4))="*   ",MID($D4,4,7),"")</f>
      </c>
      <c r="C4" s="1">
        <f aca="true" t="shared" si="2" ref="C4:C32">IF((LEFT($D4,1))="*","",MID($D4,5,6))</f>
      </c>
      <c r="D4" s="2" t="s">
        <v>13</v>
      </c>
      <c r="E4" s="13">
        <v>23104005.82</v>
      </c>
      <c r="F4" s="13">
        <v>2440518.61</v>
      </c>
      <c r="G4" s="13">
        <v>25544524.43</v>
      </c>
      <c r="H4" s="13">
        <v>7938764.9</v>
      </c>
      <c r="I4" s="13">
        <v>7938764.9</v>
      </c>
      <c r="J4" s="13">
        <v>-15165240.92</v>
      </c>
    </row>
    <row r="5" spans="1:11" ht="11.25">
      <c r="A5" s="1">
        <f t="shared" si="0"/>
      </c>
      <c r="B5" s="1" t="str">
        <f t="shared" si="1"/>
        <v> 1.1.4 </v>
      </c>
      <c r="C5" s="1">
        <f t="shared" si="2"/>
      </c>
      <c r="D5" s="3" t="s">
        <v>20</v>
      </c>
      <c r="E5" s="14">
        <v>2100536.79</v>
      </c>
      <c r="F5" s="14" t="s">
        <v>14</v>
      </c>
      <c r="G5" s="14">
        <v>2100536.79</v>
      </c>
      <c r="H5" s="14">
        <v>887905.2</v>
      </c>
      <c r="I5" s="14">
        <v>887905.2</v>
      </c>
      <c r="J5" s="14">
        <v>-1212631.59</v>
      </c>
      <c r="K5" s="14" t="s">
        <v>14</v>
      </c>
    </row>
    <row r="6" spans="1:11" ht="11.25">
      <c r="A6" s="1">
        <f t="shared" si="0"/>
      </c>
      <c r="B6" s="1">
        <f t="shared" si="1"/>
      </c>
      <c r="C6" s="1" t="str">
        <f t="shared" si="2"/>
        <v>518401</v>
      </c>
      <c r="D6" s="3" t="s">
        <v>21</v>
      </c>
      <c r="E6" s="14">
        <v>1734041.69</v>
      </c>
      <c r="F6" s="14" t="s">
        <v>14</v>
      </c>
      <c r="G6" s="14">
        <v>1734041.69</v>
      </c>
      <c r="H6" s="14">
        <v>747554.95</v>
      </c>
      <c r="I6" s="14">
        <v>747554.95</v>
      </c>
      <c r="J6" s="14">
        <v>-986486.74</v>
      </c>
      <c r="K6" s="14" t="s">
        <v>14</v>
      </c>
    </row>
    <row r="7" spans="1:11" ht="11.25">
      <c r="A7" s="1">
        <f t="shared" si="0"/>
      </c>
      <c r="B7" s="1">
        <f t="shared" si="1"/>
      </c>
      <c r="C7" s="1" t="str">
        <f t="shared" si="2"/>
        <v>518402</v>
      </c>
      <c r="D7" s="3" t="s">
        <v>22</v>
      </c>
      <c r="E7" s="14">
        <v>4998</v>
      </c>
      <c r="F7" s="14" t="s">
        <v>14</v>
      </c>
      <c r="G7" s="14">
        <v>4998</v>
      </c>
      <c r="H7" s="14" t="s">
        <v>14</v>
      </c>
      <c r="I7" s="14" t="s">
        <v>14</v>
      </c>
      <c r="J7" s="14">
        <v>-4998</v>
      </c>
      <c r="K7" s="14" t="s">
        <v>14</v>
      </c>
    </row>
    <row r="8" spans="1:11" ht="11.25">
      <c r="A8" s="1">
        <f t="shared" si="0"/>
      </c>
      <c r="B8" s="1">
        <f t="shared" si="1"/>
      </c>
      <c r="C8" s="1" t="str">
        <f t="shared" si="2"/>
        <v>518403</v>
      </c>
      <c r="D8" s="3" t="s">
        <v>23</v>
      </c>
      <c r="E8" s="14">
        <v>138899.1</v>
      </c>
      <c r="F8" s="14" t="s">
        <v>14</v>
      </c>
      <c r="G8" s="14">
        <v>138899.1</v>
      </c>
      <c r="H8" s="14">
        <v>33523.25</v>
      </c>
      <c r="I8" s="14">
        <v>33523.25</v>
      </c>
      <c r="J8" s="14">
        <v>-105375.85</v>
      </c>
      <c r="K8" s="14" t="s">
        <v>14</v>
      </c>
    </row>
    <row r="9" spans="1:11" ht="11.25">
      <c r="A9" s="1">
        <f t="shared" si="0"/>
      </c>
      <c r="B9" s="1">
        <f t="shared" si="1"/>
      </c>
      <c r="C9" s="1" t="str">
        <f t="shared" si="2"/>
        <v>518404</v>
      </c>
      <c r="D9" s="3" t="s">
        <v>24</v>
      </c>
      <c r="E9" s="14">
        <v>219598</v>
      </c>
      <c r="F9" s="14" t="s">
        <v>14</v>
      </c>
      <c r="G9" s="14">
        <v>219598</v>
      </c>
      <c r="H9" s="14">
        <v>106827</v>
      </c>
      <c r="I9" s="14">
        <v>106827</v>
      </c>
      <c r="J9" s="14">
        <v>-112771</v>
      </c>
      <c r="K9" s="14" t="s">
        <v>14</v>
      </c>
    </row>
    <row r="10" spans="1:11" ht="11.25">
      <c r="A10" s="1">
        <f t="shared" si="0"/>
      </c>
      <c r="B10" s="1">
        <f t="shared" si="1"/>
      </c>
      <c r="C10" s="1" t="str">
        <f t="shared" si="2"/>
        <v>518405</v>
      </c>
      <c r="D10" s="3" t="s">
        <v>25</v>
      </c>
      <c r="E10" s="14">
        <v>3000</v>
      </c>
      <c r="F10" s="14" t="s">
        <v>14</v>
      </c>
      <c r="G10" s="14">
        <v>3000</v>
      </c>
      <c r="H10" s="14" t="s">
        <v>14</v>
      </c>
      <c r="I10" s="14" t="s">
        <v>14</v>
      </c>
      <c r="J10" s="14">
        <v>-3000</v>
      </c>
      <c r="K10" s="14" t="s">
        <v>14</v>
      </c>
    </row>
    <row r="11" spans="1:11" ht="11.25">
      <c r="A11" s="1">
        <f t="shared" si="0"/>
      </c>
      <c r="B11" s="1" t="str">
        <f t="shared" si="1"/>
        <v> 1.1.6 </v>
      </c>
      <c r="C11" s="1">
        <f t="shared" si="2"/>
      </c>
      <c r="D11" s="3" t="s">
        <v>26</v>
      </c>
      <c r="E11" s="14">
        <v>3949232.58</v>
      </c>
      <c r="F11" s="14" t="s">
        <v>14</v>
      </c>
      <c r="G11" s="14">
        <v>3949232.58</v>
      </c>
      <c r="H11" s="14">
        <v>1823663.47</v>
      </c>
      <c r="I11" s="14">
        <v>1823663.47</v>
      </c>
      <c r="J11" s="14">
        <v>-2125569.11</v>
      </c>
      <c r="K11" s="14" t="s">
        <v>14</v>
      </c>
    </row>
    <row r="12" spans="1:11" ht="11.25">
      <c r="A12" s="1">
        <f t="shared" si="0"/>
      </c>
      <c r="B12" s="1">
        <f t="shared" si="1"/>
      </c>
      <c r="C12" s="1" t="str">
        <f t="shared" si="2"/>
        <v>718401</v>
      </c>
      <c r="D12" s="4" t="s">
        <v>27</v>
      </c>
      <c r="E12" s="14">
        <v>2802185</v>
      </c>
      <c r="F12" s="14" t="s">
        <v>14</v>
      </c>
      <c r="G12" s="14">
        <v>2802185</v>
      </c>
      <c r="H12" s="14">
        <v>1363313.63</v>
      </c>
      <c r="I12" s="14">
        <v>1363313.63</v>
      </c>
      <c r="J12" s="14">
        <v>-1438871.37</v>
      </c>
      <c r="K12" s="14" t="s">
        <v>14</v>
      </c>
    </row>
    <row r="13" spans="1:11" ht="11.25">
      <c r="A13" s="1">
        <f t="shared" si="0"/>
      </c>
      <c r="B13" s="1">
        <f t="shared" si="1"/>
      </c>
      <c r="C13" s="1" t="str">
        <f t="shared" si="2"/>
        <v>718402</v>
      </c>
      <c r="D13" s="4" t="s">
        <v>28</v>
      </c>
      <c r="E13" s="14">
        <v>706000</v>
      </c>
      <c r="F13" s="14" t="s">
        <v>14</v>
      </c>
      <c r="G13" s="14">
        <v>706000</v>
      </c>
      <c r="H13" s="14">
        <v>374055.27</v>
      </c>
      <c r="I13" s="14">
        <v>374055.27</v>
      </c>
      <c r="J13" s="14">
        <v>-331944.73</v>
      </c>
      <c r="K13" s="14" t="s">
        <v>14</v>
      </c>
    </row>
    <row r="14" spans="1:11" ht="11.25">
      <c r="A14" s="1">
        <f t="shared" si="0"/>
      </c>
      <c r="B14" s="1">
        <f t="shared" si="1"/>
      </c>
      <c r="C14" s="1" t="str">
        <f t="shared" si="2"/>
        <v>718403</v>
      </c>
      <c r="D14" s="4" t="s">
        <v>29</v>
      </c>
      <c r="E14" s="14">
        <v>211039.14</v>
      </c>
      <c r="F14" s="14" t="s">
        <v>14</v>
      </c>
      <c r="G14" s="14">
        <v>211039.14</v>
      </c>
      <c r="H14" s="14">
        <v>52465.51</v>
      </c>
      <c r="I14" s="14">
        <v>52465.51</v>
      </c>
      <c r="J14" s="14">
        <v>-158573.63</v>
      </c>
      <c r="K14" s="14" t="s">
        <v>14</v>
      </c>
    </row>
    <row r="15" spans="1:11" ht="11.25">
      <c r="A15" s="1">
        <f t="shared" si="0"/>
      </c>
      <c r="B15" s="1">
        <f t="shared" si="1"/>
      </c>
      <c r="C15" s="1" t="str">
        <f t="shared" si="2"/>
        <v>718404</v>
      </c>
      <c r="D15" s="4" t="s">
        <v>30</v>
      </c>
      <c r="E15" s="14">
        <v>76560</v>
      </c>
      <c r="F15" s="14" t="s">
        <v>14</v>
      </c>
      <c r="G15" s="14">
        <v>76560</v>
      </c>
      <c r="H15" s="14" t="s">
        <v>14</v>
      </c>
      <c r="I15" s="14" t="s">
        <v>14</v>
      </c>
      <c r="J15" s="14">
        <v>-76560</v>
      </c>
      <c r="K15" s="14" t="s">
        <v>14</v>
      </c>
    </row>
    <row r="16" spans="1:11" ht="11.25">
      <c r="A16" s="1">
        <f t="shared" si="0"/>
      </c>
      <c r="B16" s="1">
        <f t="shared" si="1"/>
      </c>
      <c r="C16" s="1" t="str">
        <f t="shared" si="2"/>
        <v>718405</v>
      </c>
      <c r="D16" s="4" t="s">
        <v>31</v>
      </c>
      <c r="E16" s="14">
        <v>1450</v>
      </c>
      <c r="F16" s="14" t="s">
        <v>14</v>
      </c>
      <c r="G16" s="14">
        <v>1450</v>
      </c>
      <c r="H16" s="14" t="s">
        <v>14</v>
      </c>
      <c r="I16" s="14" t="s">
        <v>14</v>
      </c>
      <c r="J16" s="14">
        <v>-1450</v>
      </c>
      <c r="K16" s="14" t="s">
        <v>14</v>
      </c>
    </row>
    <row r="17" spans="1:11" ht="11.25">
      <c r="A17" s="1">
        <f t="shared" si="0"/>
      </c>
      <c r="B17" s="1">
        <f t="shared" si="1"/>
      </c>
      <c r="C17" s="1" t="str">
        <f t="shared" si="2"/>
        <v>718406</v>
      </c>
      <c r="D17" s="4" t="s">
        <v>32</v>
      </c>
      <c r="E17" s="14">
        <v>100000</v>
      </c>
      <c r="F17" s="14" t="s">
        <v>14</v>
      </c>
      <c r="G17" s="14">
        <v>100000</v>
      </c>
      <c r="H17" s="14" t="s">
        <v>14</v>
      </c>
      <c r="I17" s="14" t="s">
        <v>14</v>
      </c>
      <c r="J17" s="14">
        <v>-100000</v>
      </c>
      <c r="K17" s="14" t="s">
        <v>14</v>
      </c>
    </row>
    <row r="18" spans="1:11" ht="11.25">
      <c r="A18" s="1">
        <f t="shared" si="0"/>
      </c>
      <c r="B18" s="1">
        <f t="shared" si="1"/>
      </c>
      <c r="C18" s="1" t="str">
        <f t="shared" si="2"/>
        <v>718407</v>
      </c>
      <c r="D18" s="4" t="s">
        <v>33</v>
      </c>
      <c r="E18" s="14">
        <v>36998.44</v>
      </c>
      <c r="F18" s="14" t="s">
        <v>14</v>
      </c>
      <c r="G18" s="14">
        <v>36998.44</v>
      </c>
      <c r="H18" s="14">
        <v>25184.06</v>
      </c>
      <c r="I18" s="14">
        <v>25184.06</v>
      </c>
      <c r="J18" s="14">
        <v>-11814.38</v>
      </c>
      <c r="K18" s="14" t="s">
        <v>14</v>
      </c>
    </row>
    <row r="19" spans="1:11" ht="11.25">
      <c r="A19" s="1">
        <f t="shared" si="0"/>
      </c>
      <c r="B19" s="1">
        <f t="shared" si="1"/>
      </c>
      <c r="C19" s="1" t="str">
        <f t="shared" si="2"/>
        <v>718408</v>
      </c>
      <c r="D19" s="4" t="s">
        <v>34</v>
      </c>
      <c r="E19" s="14">
        <v>15000</v>
      </c>
      <c r="F19" s="14" t="s">
        <v>14</v>
      </c>
      <c r="G19" s="14">
        <v>15000</v>
      </c>
      <c r="H19" s="14">
        <v>8645</v>
      </c>
      <c r="I19" s="14">
        <v>8645</v>
      </c>
      <c r="J19" s="14">
        <v>-6355</v>
      </c>
      <c r="K19" s="14" t="s">
        <v>14</v>
      </c>
    </row>
    <row r="20" spans="1:11" ht="11.25">
      <c r="A20" s="1">
        <f t="shared" si="0"/>
      </c>
      <c r="B20" s="1" t="str">
        <f t="shared" si="1"/>
        <v> 1.1.7 </v>
      </c>
      <c r="C20" s="1">
        <f t="shared" si="2"/>
      </c>
      <c r="D20" s="4" t="s">
        <v>37</v>
      </c>
      <c r="E20" s="14">
        <v>252000.45</v>
      </c>
      <c r="F20" s="14">
        <v>1054.55</v>
      </c>
      <c r="G20" s="14">
        <v>253055</v>
      </c>
      <c r="H20" s="14">
        <v>50610</v>
      </c>
      <c r="I20" s="14">
        <v>50610</v>
      </c>
      <c r="J20" s="14">
        <v>-201390.45</v>
      </c>
      <c r="K20" s="14" t="s">
        <v>14</v>
      </c>
    </row>
    <row r="21" spans="1:11" ht="11.25">
      <c r="A21" s="1">
        <f t="shared" si="0"/>
      </c>
      <c r="B21" s="1">
        <f t="shared" si="1"/>
      </c>
      <c r="C21" s="1" t="str">
        <f t="shared" si="2"/>
        <v>938401</v>
      </c>
      <c r="D21" s="4" t="s">
        <v>38</v>
      </c>
      <c r="E21" s="14">
        <v>252000.45</v>
      </c>
      <c r="F21" s="14">
        <v>1054.55</v>
      </c>
      <c r="G21" s="14">
        <v>253055</v>
      </c>
      <c r="H21" s="14">
        <v>50610</v>
      </c>
      <c r="I21" s="14">
        <v>50610</v>
      </c>
      <c r="J21" s="14">
        <v>-201390.45</v>
      </c>
      <c r="K21" s="14" t="s">
        <v>14</v>
      </c>
    </row>
    <row r="22" spans="1:11" ht="11.25">
      <c r="A22" s="1">
        <f t="shared" si="0"/>
      </c>
      <c r="B22" s="1" t="str">
        <f t="shared" si="1"/>
        <v> 1.1.8 </v>
      </c>
      <c r="C22" s="1">
        <f t="shared" si="2"/>
      </c>
      <c r="D22" s="4" t="s">
        <v>15</v>
      </c>
      <c r="E22" s="14">
        <v>16802236</v>
      </c>
      <c r="F22" s="14">
        <v>2439464.06</v>
      </c>
      <c r="G22" s="14">
        <v>19241700.06</v>
      </c>
      <c r="H22" s="14">
        <v>5176586.23</v>
      </c>
      <c r="I22" s="14">
        <v>5176586.23</v>
      </c>
      <c r="J22" s="14">
        <v>-11625649.77</v>
      </c>
      <c r="K22" s="14" t="s">
        <v>14</v>
      </c>
    </row>
    <row r="23" spans="1:11" ht="11.25">
      <c r="A23" s="1">
        <f t="shared" si="0"/>
      </c>
      <c r="B23" s="1">
        <f t="shared" si="1"/>
      </c>
      <c r="C23" s="1" t="str">
        <f t="shared" si="2"/>
        <v>948401</v>
      </c>
      <c r="D23" s="4" t="s">
        <v>35</v>
      </c>
      <c r="E23" s="14">
        <v>10000</v>
      </c>
      <c r="F23" s="14" t="s">
        <v>14</v>
      </c>
      <c r="G23" s="14">
        <v>10000</v>
      </c>
      <c r="H23" s="14">
        <v>25500</v>
      </c>
      <c r="I23" s="14">
        <v>25500</v>
      </c>
      <c r="J23" s="14">
        <v>15500</v>
      </c>
      <c r="K23" s="14">
        <v>15500</v>
      </c>
    </row>
    <row r="24" spans="1:11" ht="11.25">
      <c r="A24" s="1">
        <f t="shared" si="0"/>
      </c>
      <c r="B24" s="1">
        <f t="shared" si="1"/>
      </c>
      <c r="C24" s="1" t="str">
        <f t="shared" si="2"/>
        <v>948402</v>
      </c>
      <c r="D24" s="4" t="s">
        <v>36</v>
      </c>
      <c r="E24" s="14">
        <v>4500</v>
      </c>
      <c r="F24" s="14" t="s">
        <v>14</v>
      </c>
      <c r="G24" s="14">
        <v>4500</v>
      </c>
      <c r="H24" s="14" t="s">
        <v>14</v>
      </c>
      <c r="I24" s="14" t="s">
        <v>14</v>
      </c>
      <c r="J24" s="14">
        <v>-4500</v>
      </c>
      <c r="K24" s="14" t="s">
        <v>14</v>
      </c>
    </row>
    <row r="25" spans="1:11" ht="11.25">
      <c r="A25" s="1">
        <f t="shared" si="0"/>
      </c>
      <c r="B25" s="1">
        <f t="shared" si="1"/>
      </c>
      <c r="C25" s="1" t="str">
        <f t="shared" si="2"/>
        <v>918401</v>
      </c>
      <c r="D25" s="4" t="s">
        <v>16</v>
      </c>
      <c r="E25" s="14">
        <v>12819955.08</v>
      </c>
      <c r="F25" s="14">
        <v>955426.99</v>
      </c>
      <c r="G25" s="14">
        <v>13775382.07</v>
      </c>
      <c r="H25" s="14">
        <v>4355945.23</v>
      </c>
      <c r="I25" s="14">
        <v>4355945.23</v>
      </c>
      <c r="J25" s="14">
        <v>-8464009.85</v>
      </c>
      <c r="K25" s="14" t="s">
        <v>14</v>
      </c>
    </row>
    <row r="26" spans="1:11" ht="11.25">
      <c r="A26" s="1">
        <f t="shared" si="0"/>
      </c>
      <c r="B26" s="1">
        <f t="shared" si="1"/>
      </c>
      <c r="C26" s="1" t="str">
        <f t="shared" si="2"/>
        <v>918402</v>
      </c>
      <c r="D26" s="4" t="s">
        <v>17</v>
      </c>
      <c r="E26" s="14">
        <v>839580.75</v>
      </c>
      <c r="F26" s="14">
        <v>299532.6</v>
      </c>
      <c r="G26" s="14">
        <v>1139113.35</v>
      </c>
      <c r="H26" s="14">
        <v>200000</v>
      </c>
      <c r="I26" s="14">
        <v>200000</v>
      </c>
      <c r="J26" s="14">
        <v>-639580.75</v>
      </c>
      <c r="K26" s="14" t="s">
        <v>14</v>
      </c>
    </row>
    <row r="27" spans="1:11" ht="11.25">
      <c r="A27" s="1">
        <f t="shared" si="0"/>
      </c>
      <c r="B27" s="1">
        <f t="shared" si="1"/>
      </c>
      <c r="C27" s="1" t="str">
        <f t="shared" si="2"/>
        <v>918403</v>
      </c>
      <c r="D27" s="4" t="s">
        <v>18</v>
      </c>
      <c r="E27" s="14">
        <v>3078059.17</v>
      </c>
      <c r="F27" s="14">
        <v>906213.47</v>
      </c>
      <c r="G27" s="14">
        <v>3984272.64</v>
      </c>
      <c r="H27" s="14">
        <v>575000</v>
      </c>
      <c r="I27" s="14">
        <v>575000</v>
      </c>
      <c r="J27" s="14">
        <v>-2503059.17</v>
      </c>
      <c r="K27" s="14" t="s">
        <v>14</v>
      </c>
    </row>
    <row r="28" spans="1:11" ht="11.25">
      <c r="A28" s="1">
        <f t="shared" si="0"/>
      </c>
      <c r="B28" s="1">
        <f t="shared" si="1"/>
      </c>
      <c r="C28" s="1" t="str">
        <f t="shared" si="2"/>
        <v>918404</v>
      </c>
      <c r="D28" s="4" t="s">
        <v>39</v>
      </c>
      <c r="E28" s="14" t="s">
        <v>14</v>
      </c>
      <c r="F28" s="14">
        <v>15000</v>
      </c>
      <c r="G28" s="14">
        <v>15000</v>
      </c>
      <c r="H28" s="14" t="s">
        <v>14</v>
      </c>
      <c r="I28" s="14" t="s">
        <v>14</v>
      </c>
      <c r="J28" s="14" t="s">
        <v>14</v>
      </c>
      <c r="K28" s="14" t="s">
        <v>14</v>
      </c>
    </row>
    <row r="29" spans="1:11" ht="11.25">
      <c r="A29" s="1">
        <f t="shared" si="0"/>
      </c>
      <c r="B29" s="1">
        <f t="shared" si="1"/>
      </c>
      <c r="C29" s="1" t="str">
        <f t="shared" si="2"/>
        <v>918405</v>
      </c>
      <c r="D29" s="4" t="s">
        <v>19</v>
      </c>
      <c r="E29" s="14">
        <v>50141</v>
      </c>
      <c r="F29" s="14">
        <v>263291</v>
      </c>
      <c r="G29" s="14">
        <v>313432</v>
      </c>
      <c r="H29" s="14">
        <v>20141</v>
      </c>
      <c r="I29" s="14">
        <v>20141</v>
      </c>
      <c r="J29" s="14">
        <v>-30000</v>
      </c>
      <c r="K29" s="14" t="s">
        <v>14</v>
      </c>
    </row>
    <row r="30" spans="1:11" ht="11.25">
      <c r="A30" s="1" t="str">
        <f t="shared" si="0"/>
        <v>4</v>
      </c>
      <c r="B30" s="1">
        <f t="shared" si="1"/>
      </c>
      <c r="C30" s="1">
        <f t="shared" si="2"/>
      </c>
      <c r="D30" s="4" t="s">
        <v>40</v>
      </c>
      <c r="E30" s="14">
        <v>0</v>
      </c>
      <c r="F30" s="14">
        <v>45658.32</v>
      </c>
      <c r="G30" s="14">
        <v>45658.32</v>
      </c>
      <c r="H30" s="14">
        <v>45658.32</v>
      </c>
      <c r="I30" s="14">
        <v>45658.32</v>
      </c>
      <c r="J30" s="14">
        <v>45658.32</v>
      </c>
      <c r="K30" s="14">
        <v>45658.32</v>
      </c>
    </row>
    <row r="31" spans="1:11" ht="11.25">
      <c r="A31" s="1">
        <f t="shared" si="0"/>
      </c>
      <c r="B31" s="1" t="str">
        <f t="shared" si="1"/>
        <v> 3.2.2 </v>
      </c>
      <c r="C31" s="1">
        <f t="shared" si="2"/>
      </c>
      <c r="D31" s="4" t="s">
        <v>41</v>
      </c>
      <c r="E31" s="14" t="s">
        <v>14</v>
      </c>
      <c r="F31" s="14">
        <v>45658.32</v>
      </c>
      <c r="G31" s="14">
        <v>45658.32</v>
      </c>
      <c r="H31" s="14">
        <v>45658.32</v>
      </c>
      <c r="I31" s="14">
        <v>45658.32</v>
      </c>
      <c r="J31" s="14">
        <v>45658.32</v>
      </c>
      <c r="K31" s="14">
        <v>45658.32</v>
      </c>
    </row>
    <row r="32" spans="1:11" ht="11.25">
      <c r="A32" s="1">
        <f t="shared" si="0"/>
      </c>
      <c r="B32" s="1">
        <f t="shared" si="1"/>
      </c>
      <c r="C32" s="1" t="str">
        <f t="shared" si="2"/>
        <v>030301</v>
      </c>
      <c r="D32" s="4" t="s">
        <v>42</v>
      </c>
      <c r="E32" s="14" t="s">
        <v>14</v>
      </c>
      <c r="F32" s="14">
        <v>45658.32</v>
      </c>
      <c r="G32" s="14">
        <v>45658.32</v>
      </c>
      <c r="H32" s="14">
        <v>45658.32</v>
      </c>
      <c r="I32" s="14">
        <v>45658.32</v>
      </c>
      <c r="J32" s="14">
        <v>45658.32</v>
      </c>
      <c r="K32" s="14">
        <v>45658.32</v>
      </c>
    </row>
    <row r="33" spans="1:3" ht="11.25">
      <c r="A33" s="1"/>
      <c r="B33" s="1"/>
      <c r="C33" s="1"/>
    </row>
    <row r="34" spans="1:3" ht="11.25">
      <c r="A34" s="1"/>
      <c r="B34" s="1"/>
      <c r="C34" s="1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5905511811023623" right="0.5905511811023623" top="0.7480314960629921" bottom="0.7480314960629921" header="0.31496062992125984" footer="0.31496062992125984"/>
  <pageSetup horizontalDpi="300" verticalDpi="3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2017-02-11T17:34:09Z</cp:lastPrinted>
  <dcterms:created xsi:type="dcterms:W3CDTF">2012-12-11T20:48:19Z</dcterms:created>
  <dcterms:modified xsi:type="dcterms:W3CDTF">2017-05-25T18:59:23Z</dcterms:modified>
  <cp:category/>
  <cp:version/>
  <cp:contentType/>
  <cp:contentStatus/>
</cp:coreProperties>
</file>