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<sst xmlns="http://schemas.openxmlformats.org/spreadsheetml/2006/main" count="127" uniqueCount="127">
  <si>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NOMBRE DE LA CUENTA</t>
  </si>
  <si>
    <t>CUENTA</t>
  </si>
  <si>
    <t>CARGOS</t>
  </si>
  <si>
    <t>ABONOS</t>
  </si>
  <si>
    <t>SALDO FINAL</t>
  </si>
  <si>
    <t>SALDO INICIAL</t>
  </si>
  <si>
    <t>FLUJO</t>
  </si>
  <si>
    <t>INSTITUTO MUNICIPAL DE VIVIENDA DEL MUNICIPIO DE CELAYA, GUANAJUATO
BALANZA DE COMPROBACIÓN
DEL 01 DE ENERO AL 31 DE MARZO DE  2017</t>
  </si>
  <si>
    <t xml:space="preserve">  111300001  Scotiabank 02103505308</t>
  </si>
  <si>
    <t xml:space="preserve">  111300002  Scotiaba 02103429709</t>
  </si>
  <si>
    <t xml:space="preserve">  111300003  Scotiaba 02103429733</t>
  </si>
  <si>
    <t xml:space="preserve">  111300004  HSBC 04038995262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</si>
  <si>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</si>
  <si>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</si>
  <si>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</si>
  <si>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111300010  BBVA Bancomer 103392</t>
  </si>
  <si>
    <t xml:space="preserve">  111300011  BBVA Bancomer 010621</t>
  </si>
  <si>
    <t xml:space="preserve">  111300012  BBVA Bancomer 010905</t>
  </si>
  <si>
    <t xml:space="preserve">  111300013  BBVA Bancomer 010957</t>
  </si>
  <si>
    <t xml:space="preserve">  111400001  Scotiabank 076393880</t>
  </si>
  <si>
    <t xml:space="preserve">  111600001  FONDO DE AHORRO TRAB</t>
  </si>
  <si>
    <t xml:space="preserve">  112200001  Cuentas Cobrar C.P.</t>
  </si>
  <si>
    <t xml:space="preserve">  112300001  Funcionarios y empl</t>
  </si>
  <si>
    <t xml:space="preserve">  112300003  Gastos por Comprobar</t>
  </si>
  <si>
    <t xml:space="preserve">  112300009  Financiamientos</t>
  </si>
  <si>
    <t xml:space="preserve">  112400001  Contribuyent Client</t>
  </si>
  <si>
    <t xml:space="preserve">  112500001  Fondo Fijo</t>
  </si>
  <si>
    <t xml:space="preserve">  112900001  Otros deudores</t>
  </si>
  <si>
    <t xml:space="preserve">  121347541  InvFideicompub No</t>
  </si>
  <si>
    <t xml:space="preserve">  123546141  División terrenos</t>
  </si>
  <si>
    <t xml:space="preserve">  123646241  División de terrenos</t>
  </si>
  <si>
    <t xml:space="preserve">  124115111  Muebles de oficina</t>
  </si>
  <si>
    <t xml:space="preserve">  124125121  Muebles excepto ofic</t>
  </si>
  <si>
    <t xml:space="preserve">  124135151  Computadoras</t>
  </si>
  <si>
    <t xml:space="preserve">  124215211  Equipo audio y video</t>
  </si>
  <si>
    <t xml:space="preserve">  124415411  Automóviles y camiones</t>
  </si>
  <si>
    <t xml:space="preserve">  124625621  maq y eqIndustrial</t>
  </si>
  <si>
    <t xml:space="preserve">  124655651  Eq Comunicación</t>
  </si>
  <si>
    <t xml:space="preserve">  125105911  Software</t>
  </si>
  <si>
    <t xml:space="preserve">  126305111  Muebles de oficina</t>
  </si>
  <si>
    <t xml:space="preserve">  126305121  Muebles excepto ofic</t>
  </si>
  <si>
    <t xml:space="preserve">  126305151  Computadoras</t>
  </si>
  <si>
    <t xml:space="preserve">  126305211  Equipo audio y video</t>
  </si>
  <si>
    <t xml:space="preserve">  126305411  Automóviles y camiones</t>
  </si>
  <si>
    <t xml:space="preserve">  126305621  maq y eqIndustrial</t>
  </si>
  <si>
    <t xml:space="preserve">  126305651  Eq Comunicación</t>
  </si>
  <si>
    <t xml:space="preserve">  126505911  Amort Acum Software</t>
  </si>
  <si>
    <t xml:space="preserve">  211100001  Serv Persona x Pagar</t>
  </si>
  <si>
    <t xml:space="preserve">  211100161  PASIVOS C. 1000 2016</t>
  </si>
  <si>
    <t xml:space="preserve">  211200001  Prov por pagar CP</t>
  </si>
  <si>
    <t xml:space="preserve">  211200143  PASIVOS C. 3000 2014</t>
  </si>
  <si>
    <t xml:space="preserve">  211200162  PASIVOS C. 2000 2016</t>
  </si>
  <si>
    <t xml:space="preserve">  211200163  PASIVOS C. 3000 2016</t>
  </si>
  <si>
    <t xml:space="preserve">  211200165  PASIVOS C. 5000 2016</t>
  </si>
  <si>
    <t xml:space="preserve">  211300001  Contrat x pagar CP</t>
  </si>
  <si>
    <t xml:space="preserve">  211300166  PASIVOS C. 6000 2016</t>
  </si>
  <si>
    <t xml:space="preserve">  211700001  ISR POR SALARIOS</t>
  </si>
  <si>
    <t xml:space="preserve">  211700002  IMPUESTO CEDULAR</t>
  </si>
  <si>
    <t xml:space="preserve">  211700003  RET ISR ASIMILADOS</t>
  </si>
  <si>
    <t xml:space="preserve">  211700004  RET 10% ISR HONORARIOS</t>
  </si>
  <si>
    <t xml:space="preserve">  211700005  RET 10% ARRENDAMIENT</t>
  </si>
  <si>
    <t xml:space="preserve">  211700101  RET IMSS</t>
  </si>
  <si>
    <t xml:space="preserve">  211700102  RETENCIONES DE VIVIE</t>
  </si>
  <si>
    <t xml:space="preserve">  211700399  Fondo de Ahorro</t>
  </si>
  <si>
    <t xml:space="preserve">  211900001  Otras ctas pagar CP</t>
  </si>
  <si>
    <t xml:space="preserve">  311000001  Aport.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</si>
  <si>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</si>
  <si>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</si>
  <si>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</si>
  <si>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321000001  Ahorro/Desahorro</t>
  </si>
  <si>
    <t xml:space="preserve">  322000001  Res. Ejerc 2006-2011</t>
  </si>
  <si>
    <t xml:space="preserve">  322000002  Res. Ejerc 2012</t>
  </si>
  <si>
    <t xml:space="preserve">  322000003  Res. Ejerc 2013</t>
  </si>
  <si>
    <t xml:space="preserve">  322000004  RES EJERC 2014</t>
  </si>
  <si>
    <t xml:space="preserve">  322000005  RES EJERC 2015</t>
  </si>
  <si>
    <t xml:space="preserve">  322000006  RES EJERC 2016</t>
  </si>
  <si>
    <t xml:space="preserve">  322000101  Aplic Remanente 2012</t>
  </si>
  <si>
    <t xml:space="preserve">  322000102  Aplic Remanente 2011</t>
  </si>
  <si>
    <t xml:space="preserve">  322000103  Aplic Remanente 2013</t>
  </si>
  <si>
    <t xml:space="preserve">  322000104  Aplicación de rem 14</t>
  </si>
  <si>
    <t xml:space="preserve">  322000105  Aplicación de rem 15</t>
  </si>
  <si>
    <t xml:space="preserve">  325200001  Cambios p Errores Co</t>
  </si>
  <si>
    <t xml:space="preserve">  415108601  Intereses Ganados</t>
  </si>
  <si>
    <t xml:space="preserve">  417308601  ING VTA DE TERRENOS</t>
  </si>
  <si>
    <t xml:space="preserve">  417308602  VTA CASAS HUERTAS 1</t>
  </si>
  <si>
    <t xml:space="preserve">  417308603  VTA CASAS HUERTAS 2</t>
  </si>
  <si>
    <t xml:space="preserve">  417308604  VTA CASAS HUERTAS 3</t>
  </si>
  <si>
    <t xml:space="preserve">  417308605  HUERTAS REASIGNACIONES</t>
  </si>
  <si>
    <t xml:space="preserve">  417308606  INGRESOS POR SERVICIOS</t>
  </si>
  <si>
    <t xml:space="preserve">  417308607  INGRESOS POR VENTA D</t>
  </si>
  <si>
    <t xml:space="preserve">  422108601  Transferenc Cap 1000</t>
  </si>
  <si>
    <t xml:space="preserve">  422108602  Transefer cap 2000</t>
  </si>
  <si>
    <t xml:space="preserve">  422108603  Transefer cap 3000</t>
  </si>
  <si>
    <t xml:space="preserve">  511101131  Sueldos Base</t>
  </si>
  <si>
    <t xml:space="preserve">  511201212  Honorarios asimilados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</si>
  <si>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</si>
  <si>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</si>
  <si>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</si>
  <si>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fondo ahorro</t>
  </si>
  <si>
    <t xml:space="preserve">  511501592  Otras prestaciones</t>
  </si>
  <si>
    <t xml:space="preserve">  511601711  Estím Productividad</t>
  </si>
  <si>
    <t xml:space="preserve">  512102111  Mat y útiles oficin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</si>
  <si>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</si>
  <si>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</si>
  <si>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</si>
  <si>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512402471  Estruct y manufact</t>
  </si>
  <si>
    <t xml:space="preserve">  512602612  Combus p Serv pub</t>
  </si>
  <si>
    <t xml:space="preserve">  512702711  Vestuario y uniformes</t>
  </si>
  <si>
    <t xml:space="preserve">  512902911  Herramientas menores</t>
  </si>
  <si>
    <t xml:space="preserve">  513103111  Serv Energía Electr</t>
  </si>
  <si>
    <t xml:space="preserve">  513103141  Serv Telefonía Trad</t>
  </si>
  <si>
    <t xml:space="preserve">  513103151  Serv Telefonía Cel</t>
  </si>
  <si>
    <t xml:space="preserve">  513203221  Arrendam Edificios</t>
  </si>
  <si>
    <t xml:space="preserve">  513203231  Arren Mobiliario</t>
  </si>
  <si>
    <t xml:space="preserve">  513203261  Arren Maq y eq</t>
  </si>
  <si>
    <t xml:space="preserve">  513303311  Servicios legales</t>
  </si>
  <si>
    <t xml:space="preserve">  513303331  Serv Consultoría</t>
  </si>
  <si>
    <t xml:space="preserve">  513403411  Serv Financieros</t>
  </si>
  <si>
    <t xml:space="preserve">  513403451  Seg Bienes patrimon</t>
  </si>
  <si>
    <t xml:space="preserve">  513503551  Mantto Vehíc</t>
  </si>
  <si>
    <t xml:space="preserve">  513603621  Promoción Vta Biene</t>
  </si>
  <si>
    <t xml:space="preserve">  513703751  Viáticos nacionales</t>
  </si>
  <si>
    <t xml:space="preserve">  513703791  Otros Serv Traslado</t>
  </si>
  <si>
    <t xml:space="preserve">  513803821  Gto Orden Social</t>
  </si>
  <si>
    <t xml:space="preserve">  513903921  Otros imptos y der</t>
  </si>
  <si>
    <t xml:space="preserve">  513903981  Impuesto sobre nóminas</t>
  </si>
  <si>
    <t>*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</si>
</sst>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0" fillId="33" borderId="10" xfId="60" applyFont="1" applyFill="1" applyBorder="1" applyAlignment="1" applyProtection="1">
      <alignment horizontal="center" vertical="center" wrapText="1"/>
      <protection locked="0"/>
    </xf>
    <xf numFmtId="0" fontId="40" fillId="34" borderId="11" xfId="60" applyFont="1" applyFill="1" applyBorder="1" applyAlignment="1" applyProtection="1">
      <alignment horizontal="center" vertical="center" wrapText="1"/>
      <protection locked="0"/>
    </xf>
    <xf numFmtId="4" fontId="40" fillId="35" borderId="12" xfId="60" applyNumberFormat="1" applyFont="1" applyFill="1" applyBorder="1" applyAlignment="1" applyProtection="1">
      <alignment horizontal="center" wrapText="1"/>
      <protection/>
    </xf>
    <xf numFmtId="43" fontId="0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0" fontId="40" fillId="36" borderId="12" xfId="60" applyFont="1" applyFill="1" applyBorder="1" applyAlignment="1" applyProtection="1">
      <alignment horizontal="center" wrapText="1"/>
      <protection/>
    </xf>
    <xf numFmtId="0" fontId="3" fillId="0" borderId="0" xfId="60" applyFont="1" applyBorder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D11" sqref="D11"/>
    </sheetView>
  </sheetViews>
  <sheetFormatPr defaultColWidth="12" defaultRowHeight="11.25"/>
  <cols>
    <col min="2" max="2" width="53.5" style="0" customWidth="1"/>
    <col min="3" max="3" width="21" style="0" customWidth="1"/>
    <col min="4" max="4" width="17.16015625" style="0" customWidth="1"/>
    <col min="5" max="5" width="16.83203125" style="0" customWidth="1"/>
    <col min="6" max="6" width="19.33203125" style="0" customWidth="1"/>
    <col min="7" max="7" width="20.5" style="0" customWidth="1"/>
  </cols>
  <sheetData>
    <row r="1" spans="1:7" ht="42" customHeight="1">
      <c r="A1" s="1" t="s">
        <v>7</v>
      </c>
      <c r="B1" s="2"/>
      <c r="C1" s="2"/>
      <c r="D1" s="2"/>
      <c r="E1" s="2"/>
      <c r="F1" s="2"/>
      <c r="G1" s="2"/>
    </row>
    <row r="2" spans="1:7" ht="29.25" customHeight="1">
      <c r="A2" s="6" t="s">
        <v>1</v>
      </c>
      <c r="B2" s="6" t="s">
        <v>0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11.25">
      <c r="A3" s="7" t="str">
        <f>MID(B3,1,9)</f>
        <v>  1113000</v>
      </c>
      <c r="B3" s="8" t="s">
        <v>8</v>
      </c>
      <c r="C3" s="4">
        <v>11638.7</v>
      </c>
      <c r="D3" s="4">
        <v>3.9</v>
      </c>
      <c r="E3" s="4">
        <v>-1</v>
      </c>
      <c r="F3" s="4">
        <v>11641.6</v>
      </c>
      <c r="G3" s="4">
        <v>0</v>
      </c>
    </row>
    <row r="4" spans="1:7" ht="11.25">
      <c r="A4" s="7" t="str">
        <f aca="true" t="shared" si="0" ref="A4:A67">MID(B4,1,9)</f>
        <v>  1113000</v>
      </c>
      <c r="B4" s="8" t="s">
        <v>9</v>
      </c>
      <c r="C4" s="4">
        <v>27146.77</v>
      </c>
      <c r="D4" s="4">
        <v>934389.08</v>
      </c>
      <c r="E4" s="4">
        <v>-932113.56</v>
      </c>
      <c r="F4" s="4">
        <v>29422.29</v>
      </c>
      <c r="G4" s="4">
        <v>0</v>
      </c>
    </row>
    <row r="5" spans="1:7" ht="11.25">
      <c r="A5" s="7" t="str">
        <f t="shared" si="0"/>
        <v>  1113000</v>
      </c>
      <c r="B5" s="8" t="s">
        <v>10</v>
      </c>
      <c r="C5" s="4">
        <v>4235.96</v>
      </c>
      <c r="D5" s="4">
        <v>0</v>
      </c>
      <c r="E5" s="4">
        <v>0</v>
      </c>
      <c r="F5" s="4">
        <v>4235.96</v>
      </c>
      <c r="G5" s="4">
        <v>0</v>
      </c>
    </row>
    <row r="6" spans="1:7" ht="11.25">
      <c r="A6" s="7" t="str">
        <f t="shared" si="0"/>
        <v>  1113000</v>
      </c>
      <c r="B6" s="8" t="s">
        <v>11</v>
      </c>
      <c r="C6" s="4">
        <v>635120.19</v>
      </c>
      <c r="D6" s="4">
        <v>758207.73</v>
      </c>
      <c r="E6" s="4">
        <v>-853490.34</v>
      </c>
      <c r="F6" s="4">
        <v>539837.58</v>
      </c>
      <c r="G6" s="4">
        <v>0</v>
      </c>
    </row>
    <row r="7" spans="1:7" ht="11.25">
      <c r="A7" s="7" t="str">
        <f t="shared" si="0"/>
        <v>  1113000</v>
      </c>
      <c r="B7" s="8" t="s">
        <v>12</v>
      </c>
      <c r="C7" s="4">
        <v>20676.06</v>
      </c>
      <c r="D7" s="4">
        <v>1319715.19</v>
      </c>
      <c r="E7" s="4">
        <v>-1332400.98</v>
      </c>
      <c r="F7" s="4">
        <v>7990.27</v>
      </c>
      <c r="G7" s="4">
        <v>0</v>
      </c>
    </row>
    <row r="8" spans="1:7" ht="11.25">
      <c r="A8" s="7" t="str">
        <f t="shared" si="0"/>
        <v>  1113000</v>
      </c>
      <c r="B8" s="8" t="s">
        <v>13</v>
      </c>
      <c r="C8" s="4">
        <v>16618.06</v>
      </c>
      <c r="D8" s="4">
        <v>4.23</v>
      </c>
      <c r="E8" s="4">
        <v>-3551.7</v>
      </c>
      <c r="F8" s="4">
        <v>13070.59</v>
      </c>
      <c r="G8" s="4">
        <v>0</v>
      </c>
    </row>
    <row r="9" spans="1:7" ht="11.25">
      <c r="A9" s="7" t="str">
        <f t="shared" si="0"/>
        <v>  1113000</v>
      </c>
      <c r="B9" s="8" t="s">
        <v>14</v>
      </c>
      <c r="C9" s="4">
        <v>14070.31</v>
      </c>
      <c r="D9" s="4">
        <v>8.32</v>
      </c>
      <c r="E9" s="4">
        <v>-4.81</v>
      </c>
      <c r="F9" s="4">
        <v>14073.82</v>
      </c>
      <c r="G9" s="4">
        <v>0</v>
      </c>
    </row>
    <row r="10" spans="1:7" ht="11.25">
      <c r="A10" s="7" t="str">
        <f t="shared" si="0"/>
        <v>  1113000</v>
      </c>
      <c r="B10" s="8" t="s">
        <v>15</v>
      </c>
      <c r="C10" s="4">
        <v>79071.98</v>
      </c>
      <c r="D10" s="4">
        <v>1056481.5</v>
      </c>
      <c r="E10" s="4">
        <v>-1107623.52</v>
      </c>
      <c r="F10" s="4">
        <v>27929.96</v>
      </c>
      <c r="G10" s="4">
        <v>0</v>
      </c>
    </row>
    <row r="11" spans="1:7" ht="11.25">
      <c r="A11" s="7" t="str">
        <f t="shared" si="0"/>
        <v>  1113000</v>
      </c>
      <c r="B11" s="8" t="s">
        <v>16</v>
      </c>
      <c r="C11" s="4">
        <v>0.13</v>
      </c>
      <c r="D11" s="4">
        <v>0</v>
      </c>
      <c r="E11" s="4">
        <v>0</v>
      </c>
      <c r="F11" s="4">
        <v>0.13</v>
      </c>
      <c r="G11" s="4">
        <v>0</v>
      </c>
    </row>
    <row r="12" spans="1:7" ht="11.25">
      <c r="A12" s="7" t="str">
        <f t="shared" si="0"/>
        <v>  1113000</v>
      </c>
      <c r="B12" s="8" t="s">
        <v>17</v>
      </c>
      <c r="C12" s="4">
        <v>420003.06</v>
      </c>
      <c r="D12" s="4">
        <v>798.21</v>
      </c>
      <c r="E12" s="4">
        <v>-14787.78</v>
      </c>
      <c r="F12" s="4">
        <v>406013.49</v>
      </c>
      <c r="G12" s="4">
        <v>0</v>
      </c>
    </row>
    <row r="13" spans="1:7" ht="11.25">
      <c r="A13" s="7" t="str">
        <f t="shared" si="0"/>
        <v>  1113000</v>
      </c>
      <c r="B13" s="8" t="s">
        <v>18</v>
      </c>
      <c r="C13" s="4">
        <v>0</v>
      </c>
      <c r="D13" s="4">
        <v>537407.09</v>
      </c>
      <c r="E13" s="4">
        <v>-530047.4</v>
      </c>
      <c r="F13" s="4">
        <v>7359.69</v>
      </c>
      <c r="G13" s="4">
        <v>0</v>
      </c>
    </row>
    <row r="14" spans="1:7" ht="11.25">
      <c r="A14" s="7" t="str">
        <f t="shared" si="0"/>
        <v>  1114000</v>
      </c>
      <c r="B14" s="8" t="s">
        <v>19</v>
      </c>
      <c r="C14" s="4">
        <v>2020273.7</v>
      </c>
      <c r="D14" s="4">
        <v>846292.14</v>
      </c>
      <c r="E14" s="4">
        <v>-10443.71</v>
      </c>
      <c r="F14" s="4">
        <v>2856122.13</v>
      </c>
      <c r="G14" s="4">
        <v>0</v>
      </c>
    </row>
    <row r="15" spans="1:7" ht="11.25">
      <c r="A15" s="7" t="str">
        <f t="shared" si="0"/>
        <v>  1116000</v>
      </c>
      <c r="B15" s="8" t="s">
        <v>20</v>
      </c>
      <c r="C15" s="4">
        <v>2374.45</v>
      </c>
      <c r="D15" s="4">
        <v>41343.38</v>
      </c>
      <c r="E15" s="4">
        <v>0</v>
      </c>
      <c r="F15" s="4">
        <v>43717.83</v>
      </c>
      <c r="G15" s="4">
        <v>0</v>
      </c>
    </row>
    <row r="16" spans="1:7" ht="11.25">
      <c r="A16" s="7" t="str">
        <f t="shared" si="0"/>
        <v>  1122000</v>
      </c>
      <c r="B16" s="8" t="s">
        <v>21</v>
      </c>
      <c r="C16" s="4">
        <v>8565.85</v>
      </c>
      <c r="D16" s="4">
        <v>0</v>
      </c>
      <c r="E16" s="4">
        <v>0</v>
      </c>
      <c r="F16" s="4">
        <v>8565.85</v>
      </c>
      <c r="G16" s="4">
        <v>0</v>
      </c>
    </row>
    <row r="17" spans="1:7" ht="11.25">
      <c r="A17" s="7" t="str">
        <f t="shared" si="0"/>
        <v>  1123000</v>
      </c>
      <c r="B17" s="8" t="s">
        <v>22</v>
      </c>
      <c r="C17" s="4">
        <v>11550.02</v>
      </c>
      <c r="D17" s="4">
        <v>3913</v>
      </c>
      <c r="E17" s="4">
        <v>-8763.02</v>
      </c>
      <c r="F17" s="4">
        <v>6700</v>
      </c>
      <c r="G17" s="4">
        <v>0</v>
      </c>
    </row>
    <row r="18" spans="1:7" ht="11.25">
      <c r="A18" s="7" t="str">
        <f t="shared" si="0"/>
        <v>  1123000</v>
      </c>
      <c r="B18" s="8" t="s">
        <v>23</v>
      </c>
      <c r="C18" s="4">
        <v>2286</v>
      </c>
      <c r="D18" s="4">
        <v>1926.39</v>
      </c>
      <c r="E18" s="4">
        <v>-1926.39</v>
      </c>
      <c r="F18" s="4">
        <v>2286</v>
      </c>
      <c r="G18" s="4">
        <v>0</v>
      </c>
    </row>
    <row r="19" spans="1:7" ht="11.25">
      <c r="A19" s="7" t="str">
        <f t="shared" si="0"/>
        <v>  1123000</v>
      </c>
      <c r="B19" s="8" t="s">
        <v>24</v>
      </c>
      <c r="C19" s="4">
        <v>0.01</v>
      </c>
      <c r="D19" s="4">
        <v>0</v>
      </c>
      <c r="E19" s="4">
        <v>0</v>
      </c>
      <c r="F19" s="4">
        <v>0.01</v>
      </c>
      <c r="G19" s="4">
        <v>0</v>
      </c>
    </row>
    <row r="20" spans="1:7" ht="11.25">
      <c r="A20" s="7" t="str">
        <f t="shared" si="0"/>
        <v>  1124000</v>
      </c>
      <c r="B20" s="8" t="s">
        <v>25</v>
      </c>
      <c r="C20" s="4">
        <v>2600</v>
      </c>
      <c r="D20" s="4">
        <v>0</v>
      </c>
      <c r="E20" s="4">
        <v>0</v>
      </c>
      <c r="F20" s="4">
        <v>2600</v>
      </c>
      <c r="G20" s="4">
        <v>0</v>
      </c>
    </row>
    <row r="21" spans="1:7" ht="11.25">
      <c r="A21" s="7" t="str">
        <f t="shared" si="0"/>
        <v>  1125000</v>
      </c>
      <c r="B21" s="8" t="s">
        <v>26</v>
      </c>
      <c r="C21" s="4">
        <v>32.93</v>
      </c>
      <c r="D21" s="4">
        <v>10000</v>
      </c>
      <c r="E21" s="4">
        <v>-5032.93</v>
      </c>
      <c r="F21" s="4">
        <v>5000</v>
      </c>
      <c r="G21" s="4">
        <v>0</v>
      </c>
    </row>
    <row r="22" spans="1:7" ht="11.25">
      <c r="A22" s="7" t="str">
        <f t="shared" si="0"/>
        <v>  1129000</v>
      </c>
      <c r="B22" s="8" t="s">
        <v>27</v>
      </c>
      <c r="C22" s="4">
        <v>35548.34</v>
      </c>
      <c r="D22" s="4">
        <v>753184</v>
      </c>
      <c r="E22" s="4">
        <v>-753184</v>
      </c>
      <c r="F22" s="4">
        <v>35548.34</v>
      </c>
      <c r="G22" s="4">
        <v>0</v>
      </c>
    </row>
    <row r="23" spans="1:7" ht="11.25">
      <c r="A23" s="7" t="str">
        <f t="shared" si="0"/>
        <v>  1213475</v>
      </c>
      <c r="B23" s="8" t="s">
        <v>28</v>
      </c>
      <c r="C23" s="4">
        <v>17135192.7</v>
      </c>
      <c r="D23" s="4">
        <v>0</v>
      </c>
      <c r="E23" s="4">
        <v>0</v>
      </c>
      <c r="F23" s="4">
        <v>17135192.7</v>
      </c>
      <c r="G23" s="4">
        <v>0</v>
      </c>
    </row>
    <row r="24" spans="1:7" ht="11.25">
      <c r="A24" s="7" t="str">
        <f t="shared" si="0"/>
        <v>  1235461</v>
      </c>
      <c r="B24" s="8" t="s">
        <v>29</v>
      </c>
      <c r="C24" s="4">
        <v>313860.61</v>
      </c>
      <c r="D24" s="4">
        <v>0</v>
      </c>
      <c r="E24" s="4">
        <v>0</v>
      </c>
      <c r="F24" s="4">
        <v>313860.61</v>
      </c>
      <c r="G24" s="4">
        <v>0</v>
      </c>
    </row>
    <row r="25" spans="1:7" ht="11.25">
      <c r="A25" s="7" t="str">
        <f t="shared" si="0"/>
        <v>  1236462</v>
      </c>
      <c r="B25" s="8" t="s">
        <v>30</v>
      </c>
      <c r="C25" s="4">
        <v>7140653.95</v>
      </c>
      <c r="D25" s="4">
        <v>0</v>
      </c>
      <c r="E25" s="4">
        <v>0</v>
      </c>
      <c r="F25" s="4">
        <v>7140653.95</v>
      </c>
      <c r="G25" s="4">
        <v>0</v>
      </c>
    </row>
    <row r="26" spans="1:7" ht="11.25">
      <c r="A26" s="7" t="str">
        <f t="shared" si="0"/>
        <v>  1241151</v>
      </c>
      <c r="B26" s="8" t="s">
        <v>31</v>
      </c>
      <c r="C26" s="4">
        <v>274256.19</v>
      </c>
      <c r="D26" s="4">
        <v>6124.8</v>
      </c>
      <c r="E26" s="4">
        <v>0</v>
      </c>
      <c r="F26" s="4">
        <v>280380.99</v>
      </c>
      <c r="G26" s="4">
        <v>0</v>
      </c>
    </row>
    <row r="27" spans="1:7" ht="11.25">
      <c r="A27" s="7" t="str">
        <f t="shared" si="0"/>
        <v>  1241251</v>
      </c>
      <c r="B27" s="8" t="s">
        <v>32</v>
      </c>
      <c r="C27" s="4">
        <v>29635.08</v>
      </c>
      <c r="D27" s="4">
        <v>0</v>
      </c>
      <c r="E27" s="4">
        <v>0</v>
      </c>
      <c r="F27" s="4">
        <v>29635.08</v>
      </c>
      <c r="G27" s="4">
        <v>0</v>
      </c>
    </row>
    <row r="28" spans="1:7" ht="11.25">
      <c r="A28" s="7" t="str">
        <f t="shared" si="0"/>
        <v>  1241351</v>
      </c>
      <c r="B28" s="8" t="s">
        <v>33</v>
      </c>
      <c r="C28" s="4">
        <v>162273</v>
      </c>
      <c r="D28" s="4">
        <v>31000</v>
      </c>
      <c r="E28" s="4">
        <v>0</v>
      </c>
      <c r="F28" s="4">
        <v>193273</v>
      </c>
      <c r="G28" s="4">
        <v>0</v>
      </c>
    </row>
    <row r="29" spans="1:7" ht="11.25">
      <c r="A29" s="7" t="str">
        <f t="shared" si="0"/>
        <v>  1242152</v>
      </c>
      <c r="B29" s="8" t="s">
        <v>34</v>
      </c>
      <c r="C29" s="4">
        <v>7999</v>
      </c>
      <c r="D29" s="4">
        <v>0</v>
      </c>
      <c r="E29" s="4">
        <v>0</v>
      </c>
      <c r="F29" s="4">
        <v>7999</v>
      </c>
      <c r="G29" s="4">
        <v>0</v>
      </c>
    </row>
    <row r="30" spans="1:7" ht="11.25">
      <c r="A30" s="7" t="str">
        <f t="shared" si="0"/>
        <v>  1244154</v>
      </c>
      <c r="B30" s="8" t="s">
        <v>35</v>
      </c>
      <c r="C30" s="4">
        <v>663000.02</v>
      </c>
      <c r="D30" s="4">
        <v>0</v>
      </c>
      <c r="E30" s="4">
        <v>0</v>
      </c>
      <c r="F30" s="4">
        <v>663000.02</v>
      </c>
      <c r="G30" s="4">
        <v>0</v>
      </c>
    </row>
    <row r="31" spans="1:7" ht="11.25">
      <c r="A31" s="7" t="str">
        <f t="shared" si="0"/>
        <v>  1246256</v>
      </c>
      <c r="B31" s="8" t="s">
        <v>36</v>
      </c>
      <c r="C31" s="4">
        <v>34438</v>
      </c>
      <c r="D31" s="4">
        <v>0</v>
      </c>
      <c r="E31" s="4">
        <v>0</v>
      </c>
      <c r="F31" s="4">
        <v>34438</v>
      </c>
      <c r="G31" s="4">
        <v>0</v>
      </c>
    </row>
    <row r="32" spans="1:7" ht="11.25">
      <c r="A32" s="7" t="str">
        <f t="shared" si="0"/>
        <v>  1246556</v>
      </c>
      <c r="B32" s="8" t="s">
        <v>37</v>
      </c>
      <c r="C32" s="4">
        <v>12760</v>
      </c>
      <c r="D32" s="4">
        <v>0</v>
      </c>
      <c r="E32" s="4">
        <v>0</v>
      </c>
      <c r="F32" s="4">
        <v>12760</v>
      </c>
      <c r="G32" s="4">
        <v>0</v>
      </c>
    </row>
    <row r="33" spans="1:7" ht="11.25">
      <c r="A33" s="7" t="str">
        <f t="shared" si="0"/>
        <v>  1251059</v>
      </c>
      <c r="B33" s="8" t="s">
        <v>38</v>
      </c>
      <c r="C33" s="4">
        <v>29771</v>
      </c>
      <c r="D33" s="4">
        <v>0</v>
      </c>
      <c r="E33" s="4">
        <v>0</v>
      </c>
      <c r="F33" s="4">
        <v>29771</v>
      </c>
      <c r="G33" s="4">
        <v>0</v>
      </c>
    </row>
    <row r="34" spans="1:7" ht="11.25">
      <c r="A34" s="7" t="str">
        <f t="shared" si="0"/>
        <v>  1263051</v>
      </c>
      <c r="B34" s="8" t="s">
        <v>39</v>
      </c>
      <c r="C34" s="4">
        <v>-39093.63</v>
      </c>
      <c r="D34" s="4">
        <v>0</v>
      </c>
      <c r="E34" s="4">
        <v>0</v>
      </c>
      <c r="F34" s="4">
        <v>0</v>
      </c>
      <c r="G34" s="4">
        <v>-39093.63</v>
      </c>
    </row>
    <row r="35" spans="1:7" ht="11.25">
      <c r="A35" s="7" t="str">
        <f t="shared" si="0"/>
        <v>  1263051</v>
      </c>
      <c r="B35" s="8" t="s">
        <v>40</v>
      </c>
      <c r="C35" s="4">
        <v>-987.85</v>
      </c>
      <c r="D35" s="4">
        <v>0</v>
      </c>
      <c r="E35" s="4">
        <v>0</v>
      </c>
      <c r="F35" s="4">
        <v>0</v>
      </c>
      <c r="G35" s="4">
        <v>-987.85</v>
      </c>
    </row>
    <row r="36" spans="1:7" ht="11.25">
      <c r="A36" s="7" t="str">
        <f t="shared" si="0"/>
        <v>  1263051</v>
      </c>
      <c r="B36" s="8" t="s">
        <v>41</v>
      </c>
      <c r="C36" s="4">
        <v>-82983.73</v>
      </c>
      <c r="D36" s="4">
        <v>0</v>
      </c>
      <c r="E36" s="4">
        <v>0</v>
      </c>
      <c r="F36" s="4">
        <v>0</v>
      </c>
      <c r="G36" s="4">
        <v>-82983.73</v>
      </c>
    </row>
    <row r="37" spans="1:7" ht="11.25">
      <c r="A37" s="7" t="str">
        <f t="shared" si="0"/>
        <v>  1263052</v>
      </c>
      <c r="B37" s="8" t="s">
        <v>42</v>
      </c>
      <c r="C37" s="4">
        <v>-2866.31</v>
      </c>
      <c r="D37" s="4">
        <v>0</v>
      </c>
      <c r="E37" s="4">
        <v>0</v>
      </c>
      <c r="F37" s="4">
        <v>0</v>
      </c>
      <c r="G37" s="4">
        <v>-2866.31</v>
      </c>
    </row>
    <row r="38" spans="1:7" ht="11.25">
      <c r="A38" s="7" t="str">
        <f t="shared" si="0"/>
        <v>  1263054</v>
      </c>
      <c r="B38" s="8" t="s">
        <v>43</v>
      </c>
      <c r="C38" s="4">
        <v>-198116.69</v>
      </c>
      <c r="D38" s="4">
        <v>0</v>
      </c>
      <c r="E38" s="4">
        <v>0</v>
      </c>
      <c r="F38" s="4">
        <v>0</v>
      </c>
      <c r="G38" s="4">
        <v>-198116.69</v>
      </c>
    </row>
    <row r="39" spans="1:7" ht="11.25">
      <c r="A39" s="7" t="str">
        <f t="shared" si="0"/>
        <v>  1263056</v>
      </c>
      <c r="B39" s="8" t="s">
        <v>44</v>
      </c>
      <c r="C39" s="4">
        <v>-1147.93</v>
      </c>
      <c r="D39" s="4">
        <v>0</v>
      </c>
      <c r="E39" s="4">
        <v>0</v>
      </c>
      <c r="F39" s="4">
        <v>0</v>
      </c>
      <c r="G39" s="4">
        <v>-1147.93</v>
      </c>
    </row>
    <row r="40" spans="1:7" ht="11.25">
      <c r="A40" s="7" t="str">
        <f t="shared" si="0"/>
        <v>  1263056</v>
      </c>
      <c r="B40" s="8" t="s">
        <v>45</v>
      </c>
      <c r="C40" s="4">
        <v>-2658.33</v>
      </c>
      <c r="D40" s="4">
        <v>0</v>
      </c>
      <c r="E40" s="4">
        <v>0</v>
      </c>
      <c r="F40" s="4">
        <v>0</v>
      </c>
      <c r="G40" s="4">
        <v>-2658.33</v>
      </c>
    </row>
    <row r="41" spans="1:7" ht="11.25">
      <c r="A41" s="7" t="str">
        <f t="shared" si="0"/>
        <v>  1265059</v>
      </c>
      <c r="B41" s="8" t="s">
        <v>46</v>
      </c>
      <c r="C41" s="4">
        <v>-5954.2</v>
      </c>
      <c r="D41" s="4">
        <v>0</v>
      </c>
      <c r="E41" s="4">
        <v>0</v>
      </c>
      <c r="F41" s="4">
        <v>0</v>
      </c>
      <c r="G41" s="4">
        <v>-5954.2</v>
      </c>
    </row>
    <row r="42" spans="1:7" ht="11.25">
      <c r="A42" s="7" t="str">
        <f t="shared" si="0"/>
        <v>  2111000</v>
      </c>
      <c r="B42" s="8" t="s">
        <v>47</v>
      </c>
      <c r="C42" s="4">
        <v>-123.42</v>
      </c>
      <c r="D42" s="4">
        <v>523876.69</v>
      </c>
      <c r="E42" s="4">
        <v>-523883.06</v>
      </c>
      <c r="F42" s="4">
        <v>0</v>
      </c>
      <c r="G42" s="4">
        <v>-129.79</v>
      </c>
    </row>
    <row r="43" spans="1:7" ht="11.25">
      <c r="A43" s="7" t="str">
        <f t="shared" si="0"/>
        <v>  2111001</v>
      </c>
      <c r="B43" s="8" t="s">
        <v>48</v>
      </c>
      <c r="C43" s="4">
        <v>-46652.67</v>
      </c>
      <c r="D43" s="4">
        <v>46652.67</v>
      </c>
      <c r="E43" s="4">
        <v>0</v>
      </c>
      <c r="F43" s="4">
        <v>0</v>
      </c>
      <c r="G43" s="4">
        <v>0</v>
      </c>
    </row>
    <row r="44" spans="1:7" ht="11.25">
      <c r="A44" s="7" t="str">
        <f t="shared" si="0"/>
        <v>  2112000</v>
      </c>
      <c r="B44" s="8" t="s">
        <v>49</v>
      </c>
      <c r="C44" s="4">
        <v>-0.01</v>
      </c>
      <c r="D44" s="4">
        <v>485363.01</v>
      </c>
      <c r="E44" s="4">
        <v>-507053.86</v>
      </c>
      <c r="F44" s="4">
        <v>0</v>
      </c>
      <c r="G44" s="4">
        <v>-21690.86</v>
      </c>
    </row>
    <row r="45" spans="1:7" ht="11.25">
      <c r="A45" s="7" t="str">
        <f t="shared" si="0"/>
        <v>  2112001</v>
      </c>
      <c r="B45" s="8" t="s">
        <v>50</v>
      </c>
      <c r="C45" s="4">
        <v>-2815</v>
      </c>
      <c r="D45" s="4">
        <v>0</v>
      </c>
      <c r="E45" s="4">
        <v>0</v>
      </c>
      <c r="F45" s="4">
        <v>0</v>
      </c>
      <c r="G45" s="4">
        <v>-2815</v>
      </c>
    </row>
    <row r="46" spans="1:7" ht="11.25">
      <c r="A46" s="7" t="str">
        <f t="shared" si="0"/>
        <v>  2112001</v>
      </c>
      <c r="B46" s="8" t="s">
        <v>51</v>
      </c>
      <c r="C46" s="4">
        <v>-696</v>
      </c>
      <c r="D46" s="4">
        <v>696</v>
      </c>
      <c r="E46" s="4">
        <v>0</v>
      </c>
      <c r="F46" s="4">
        <v>0</v>
      </c>
      <c r="G46" s="4">
        <v>0</v>
      </c>
    </row>
    <row r="47" spans="1:7" ht="11.25">
      <c r="A47" s="7" t="str">
        <f t="shared" si="0"/>
        <v>  2112001</v>
      </c>
      <c r="B47" s="8" t="s">
        <v>52</v>
      </c>
      <c r="C47" s="4">
        <v>-21210.31</v>
      </c>
      <c r="D47" s="4">
        <v>21210.31</v>
      </c>
      <c r="E47" s="4">
        <v>0</v>
      </c>
      <c r="F47" s="4">
        <v>0</v>
      </c>
      <c r="G47" s="4">
        <v>0</v>
      </c>
    </row>
    <row r="48" spans="1:7" ht="11.25">
      <c r="A48" s="7" t="str">
        <f t="shared" si="0"/>
        <v>  2112001</v>
      </c>
      <c r="B48" s="8" t="s">
        <v>53</v>
      </c>
      <c r="C48" s="4">
        <v>-6124.8</v>
      </c>
      <c r="D48" s="4">
        <v>0</v>
      </c>
      <c r="E48" s="4">
        <v>0</v>
      </c>
      <c r="F48" s="4">
        <v>0</v>
      </c>
      <c r="G48" s="4">
        <v>-6124.8</v>
      </c>
    </row>
    <row r="49" spans="1:7" ht="11.25">
      <c r="A49" s="7" t="str">
        <f t="shared" si="0"/>
        <v>  2113000</v>
      </c>
      <c r="B49" s="8" t="s">
        <v>54</v>
      </c>
      <c r="C49" s="4">
        <v>0</v>
      </c>
      <c r="D49" s="4">
        <v>95027.2</v>
      </c>
      <c r="E49" s="4">
        <v>-95027.2</v>
      </c>
      <c r="F49" s="4">
        <v>0</v>
      </c>
      <c r="G49" s="4">
        <v>0</v>
      </c>
    </row>
    <row r="50" spans="1:7" ht="11.25">
      <c r="A50" s="7" t="str">
        <f t="shared" si="0"/>
        <v>  2113001</v>
      </c>
      <c r="B50" s="8" t="s">
        <v>55</v>
      </c>
      <c r="C50" s="4">
        <v>-95027.2</v>
      </c>
      <c r="D50" s="4">
        <v>95027.2</v>
      </c>
      <c r="E50" s="4">
        <v>0</v>
      </c>
      <c r="F50" s="4">
        <v>0</v>
      </c>
      <c r="G50" s="4">
        <v>0</v>
      </c>
    </row>
    <row r="51" spans="1:7" ht="11.25">
      <c r="A51" s="7" t="str">
        <f t="shared" si="0"/>
        <v>  2117000</v>
      </c>
      <c r="B51" s="8" t="s">
        <v>56</v>
      </c>
      <c r="C51" s="4">
        <v>-159591</v>
      </c>
      <c r="D51" s="4">
        <v>161990.45</v>
      </c>
      <c r="E51" s="4">
        <v>-95660.2</v>
      </c>
      <c r="F51" s="4">
        <v>0</v>
      </c>
      <c r="G51" s="4">
        <v>-93260.75</v>
      </c>
    </row>
    <row r="52" spans="1:7" ht="11.25">
      <c r="A52" s="7" t="str">
        <f t="shared" si="0"/>
        <v>  2117000</v>
      </c>
      <c r="B52" s="8" t="s">
        <v>57</v>
      </c>
      <c r="C52" s="4">
        <v>3521.5</v>
      </c>
      <c r="D52" s="4">
        <v>699</v>
      </c>
      <c r="E52" s="4">
        <v>-550.16</v>
      </c>
      <c r="F52" s="4">
        <v>3670.34</v>
      </c>
      <c r="G52" s="4">
        <v>0</v>
      </c>
    </row>
    <row r="53" spans="1:7" ht="11.25">
      <c r="A53" s="7" t="str">
        <f t="shared" si="0"/>
        <v>  2117000</v>
      </c>
      <c r="B53" s="8" t="s">
        <v>58</v>
      </c>
      <c r="C53" s="4">
        <v>43241.99</v>
      </c>
      <c r="D53" s="4">
        <v>3445.39</v>
      </c>
      <c r="E53" s="4">
        <v>-3036.96</v>
      </c>
      <c r="F53" s="4">
        <v>43650.42</v>
      </c>
      <c r="G53" s="4">
        <v>0</v>
      </c>
    </row>
    <row r="54" spans="1:7" ht="11.25">
      <c r="A54" s="7" t="str">
        <f t="shared" si="0"/>
        <v>  2117000</v>
      </c>
      <c r="B54" s="8" t="s">
        <v>59</v>
      </c>
      <c r="C54" s="4">
        <v>-4239.73</v>
      </c>
      <c r="D54" s="4">
        <v>1950.16</v>
      </c>
      <c r="E54" s="4">
        <v>-461.57</v>
      </c>
      <c r="F54" s="4">
        <v>0</v>
      </c>
      <c r="G54" s="4">
        <v>-2751.14</v>
      </c>
    </row>
    <row r="55" spans="1:7" ht="11.25">
      <c r="A55" s="7" t="str">
        <f t="shared" si="0"/>
        <v>  2117000</v>
      </c>
      <c r="B55" s="8" t="s">
        <v>60</v>
      </c>
      <c r="C55" s="4">
        <v>-4040.65</v>
      </c>
      <c r="D55" s="4">
        <v>5040</v>
      </c>
      <c r="E55" s="4">
        <v>-5040</v>
      </c>
      <c r="F55" s="4">
        <v>0</v>
      </c>
      <c r="G55" s="4">
        <v>-4040.65</v>
      </c>
    </row>
    <row r="56" spans="1:7" ht="11.25">
      <c r="A56" s="7" t="str">
        <f t="shared" si="0"/>
        <v>  2117001</v>
      </c>
      <c r="B56" s="8" t="s">
        <v>61</v>
      </c>
      <c r="C56" s="4">
        <v>-16724.76</v>
      </c>
      <c r="D56" s="4">
        <v>13759.97</v>
      </c>
      <c r="E56" s="4">
        <v>-15741.7</v>
      </c>
      <c r="F56" s="4">
        <v>0</v>
      </c>
      <c r="G56" s="4">
        <v>-18706.49</v>
      </c>
    </row>
    <row r="57" spans="1:7" ht="11.25">
      <c r="A57" s="7" t="str">
        <f t="shared" si="0"/>
        <v>  2117001</v>
      </c>
      <c r="B57" s="8" t="s">
        <v>62</v>
      </c>
      <c r="C57" s="4">
        <v>-14664.45</v>
      </c>
      <c r="D57" s="4">
        <v>30369.68</v>
      </c>
      <c r="E57" s="4">
        <v>-23076.12</v>
      </c>
      <c r="F57" s="4">
        <v>0</v>
      </c>
      <c r="G57" s="4">
        <v>-7370.89</v>
      </c>
    </row>
    <row r="58" spans="1:7" ht="11.25">
      <c r="A58" s="7" t="str">
        <f t="shared" si="0"/>
        <v>  2117003</v>
      </c>
      <c r="B58" s="8" t="s">
        <v>63</v>
      </c>
      <c r="C58" s="4">
        <v>-0.29</v>
      </c>
      <c r="D58" s="4">
        <v>0</v>
      </c>
      <c r="E58" s="4">
        <v>-41079.84</v>
      </c>
      <c r="F58" s="4">
        <v>0</v>
      </c>
      <c r="G58" s="4">
        <v>-41080.13</v>
      </c>
    </row>
    <row r="59" spans="1:7" ht="11.25">
      <c r="A59" s="7" t="str">
        <f t="shared" si="0"/>
        <v>  2119000</v>
      </c>
      <c r="B59" s="8" t="s">
        <v>64</v>
      </c>
      <c r="C59" s="4">
        <v>-515133.55</v>
      </c>
      <c r="D59" s="4">
        <v>1157621.35</v>
      </c>
      <c r="E59" s="4">
        <v>-1098945.91</v>
      </c>
      <c r="F59" s="4">
        <v>0</v>
      </c>
      <c r="G59" s="4">
        <v>-456458.11</v>
      </c>
    </row>
    <row r="60" spans="1:7" ht="11.25">
      <c r="A60" s="7" t="str">
        <f t="shared" si="0"/>
        <v>  3110000</v>
      </c>
      <c r="B60" s="8" t="s">
        <v>65</v>
      </c>
      <c r="C60" s="4">
        <v>-20.02</v>
      </c>
      <c r="D60" s="4">
        <v>0</v>
      </c>
      <c r="E60" s="4">
        <v>0</v>
      </c>
      <c r="F60" s="4">
        <v>0</v>
      </c>
      <c r="G60" s="4">
        <v>-20.02</v>
      </c>
    </row>
    <row r="61" spans="1:7" ht="11.25">
      <c r="A61" s="7" t="str">
        <f t="shared" si="0"/>
        <v>  3110099</v>
      </c>
      <c r="B61" s="8" t="s">
        <v>66</v>
      </c>
      <c r="C61" s="4">
        <v>476113.53</v>
      </c>
      <c r="D61" s="4">
        <v>0</v>
      </c>
      <c r="E61" s="4">
        <v>0</v>
      </c>
      <c r="F61" s="4">
        <v>476113.53</v>
      </c>
      <c r="G61" s="4">
        <v>0</v>
      </c>
    </row>
    <row r="62" spans="1:7" ht="11.25">
      <c r="A62" s="7" t="str">
        <f t="shared" si="0"/>
        <v>  3120000</v>
      </c>
      <c r="B62" s="8" t="s">
        <v>67</v>
      </c>
      <c r="C62" s="4">
        <v>-434694</v>
      </c>
      <c r="D62" s="4">
        <v>0</v>
      </c>
      <c r="E62" s="4">
        <v>0</v>
      </c>
      <c r="F62" s="4">
        <v>0</v>
      </c>
      <c r="G62" s="4">
        <v>-434694</v>
      </c>
    </row>
    <row r="63" spans="1:7" ht="11.25">
      <c r="A63" s="7" t="str">
        <f t="shared" si="0"/>
        <v>  3130000</v>
      </c>
      <c r="B63" s="8" t="s">
        <v>68</v>
      </c>
      <c r="C63" s="4">
        <v>-7646431.63</v>
      </c>
      <c r="D63" s="4">
        <v>0</v>
      </c>
      <c r="E63" s="4">
        <v>0</v>
      </c>
      <c r="F63" s="4">
        <v>0</v>
      </c>
      <c r="G63" s="4">
        <v>-7646431.63</v>
      </c>
    </row>
    <row r="64" spans="1:7" ht="11.25">
      <c r="A64" s="7" t="str">
        <f t="shared" si="0"/>
        <v>  3210000</v>
      </c>
      <c r="B64" s="8" t="s">
        <v>69</v>
      </c>
      <c r="C64" s="4">
        <v>-2220756.8</v>
      </c>
      <c r="D64" s="4">
        <v>4441513.6</v>
      </c>
      <c r="E64" s="4">
        <v>-2220756.8</v>
      </c>
      <c r="F64" s="4">
        <v>0</v>
      </c>
      <c r="G64" s="4">
        <v>0</v>
      </c>
    </row>
    <row r="65" spans="1:7" ht="11.25">
      <c r="A65" s="7" t="str">
        <f t="shared" si="0"/>
        <v>  3220000</v>
      </c>
      <c r="B65" s="8" t="s">
        <v>70</v>
      </c>
      <c r="C65" s="4">
        <v>-228055.79</v>
      </c>
      <c r="D65" s="4">
        <v>0</v>
      </c>
      <c r="E65" s="4">
        <v>0</v>
      </c>
      <c r="F65" s="4">
        <v>0</v>
      </c>
      <c r="G65" s="4">
        <v>-228055.79</v>
      </c>
    </row>
    <row r="66" spans="1:7" ht="11.25">
      <c r="A66" s="7" t="str">
        <f t="shared" si="0"/>
        <v>  3220000</v>
      </c>
      <c r="B66" s="8" t="s">
        <v>71</v>
      </c>
      <c r="C66" s="4">
        <v>-9768.33</v>
      </c>
      <c r="D66" s="4">
        <v>0</v>
      </c>
      <c r="E66" s="4">
        <v>0</v>
      </c>
      <c r="F66" s="4">
        <v>0</v>
      </c>
      <c r="G66" s="4">
        <v>-9768.33</v>
      </c>
    </row>
    <row r="67" spans="1:7" ht="11.25">
      <c r="A67" s="7" t="str">
        <f t="shared" si="0"/>
        <v>  3220000</v>
      </c>
      <c r="B67" s="8" t="s">
        <v>72</v>
      </c>
      <c r="C67" s="4">
        <v>597875.16</v>
      </c>
      <c r="D67" s="4">
        <v>0</v>
      </c>
      <c r="E67" s="4">
        <v>0</v>
      </c>
      <c r="F67" s="4">
        <v>597875.16</v>
      </c>
      <c r="G67" s="4">
        <v>0</v>
      </c>
    </row>
    <row r="68" spans="1:7" ht="11.25">
      <c r="A68" s="7" t="str">
        <f aca="true" t="shared" si="1" ref="A68:A120">MID(B68,1,9)</f>
        <v>  3220000</v>
      </c>
      <c r="B68" s="8" t="s">
        <v>73</v>
      </c>
      <c r="C68" s="4">
        <v>-3594007.81</v>
      </c>
      <c r="D68" s="4">
        <v>0</v>
      </c>
      <c r="E68" s="4">
        <v>0</v>
      </c>
      <c r="F68" s="4">
        <v>0</v>
      </c>
      <c r="G68" s="4">
        <v>-3594007.81</v>
      </c>
    </row>
    <row r="69" spans="1:7" ht="11.25">
      <c r="A69" s="7" t="str">
        <f t="shared" si="1"/>
        <v>  3220000</v>
      </c>
      <c r="B69" s="8" t="s">
        <v>74</v>
      </c>
      <c r="C69" s="4">
        <v>-773912.03</v>
      </c>
      <c r="D69" s="4">
        <v>0</v>
      </c>
      <c r="E69" s="4">
        <v>0</v>
      </c>
      <c r="F69" s="4">
        <v>0</v>
      </c>
      <c r="G69" s="4">
        <v>-773912.03</v>
      </c>
    </row>
    <row r="70" spans="1:7" ht="11.25">
      <c r="A70" s="7" t="str">
        <f t="shared" si="1"/>
        <v>  3220000</v>
      </c>
      <c r="B70" s="8" t="s">
        <v>75</v>
      </c>
      <c r="C70" s="4">
        <v>0</v>
      </c>
      <c r="D70" s="4">
        <v>2231482.09</v>
      </c>
      <c r="E70" s="4">
        <v>-4441516.6</v>
      </c>
      <c r="F70" s="4">
        <v>0</v>
      </c>
      <c r="G70" s="4">
        <v>-2210034.51</v>
      </c>
    </row>
    <row r="71" spans="1:7" ht="11.25">
      <c r="A71" s="7" t="str">
        <f t="shared" si="1"/>
        <v>  3220001</v>
      </c>
      <c r="B71" s="8" t="s">
        <v>76</v>
      </c>
      <c r="C71" s="4">
        <v>-646639.76</v>
      </c>
      <c r="D71" s="4">
        <v>0</v>
      </c>
      <c r="E71" s="4">
        <v>0</v>
      </c>
      <c r="F71" s="4">
        <v>0</v>
      </c>
      <c r="G71" s="4">
        <v>-646639.76</v>
      </c>
    </row>
    <row r="72" spans="1:7" ht="11.25">
      <c r="A72" s="7" t="str">
        <f t="shared" si="1"/>
        <v>  3220001</v>
      </c>
      <c r="B72" s="8" t="s">
        <v>77</v>
      </c>
      <c r="C72" s="4">
        <v>-788168.13</v>
      </c>
      <c r="D72" s="4">
        <v>0</v>
      </c>
      <c r="E72" s="4">
        <v>0</v>
      </c>
      <c r="F72" s="4">
        <v>0</v>
      </c>
      <c r="G72" s="4">
        <v>-788168.13</v>
      </c>
    </row>
    <row r="73" spans="1:7" ht="11.25">
      <c r="A73" s="7" t="str">
        <f t="shared" si="1"/>
        <v>  3220001</v>
      </c>
      <c r="B73" s="8" t="s">
        <v>78</v>
      </c>
      <c r="C73" s="4">
        <v>-1048607.57</v>
      </c>
      <c r="D73" s="4">
        <v>0</v>
      </c>
      <c r="E73" s="4">
        <v>0</v>
      </c>
      <c r="F73" s="4">
        <v>0</v>
      </c>
      <c r="G73" s="4">
        <v>-1048607.57</v>
      </c>
    </row>
    <row r="74" spans="1:7" ht="11.25">
      <c r="A74" s="7" t="str">
        <f t="shared" si="1"/>
        <v>  3220001</v>
      </c>
      <c r="B74" s="8" t="s">
        <v>79</v>
      </c>
      <c r="C74" s="4">
        <v>-1751432.85</v>
      </c>
      <c r="D74" s="4">
        <v>0</v>
      </c>
      <c r="E74" s="4">
        <v>0</v>
      </c>
      <c r="F74" s="4">
        <v>0</v>
      </c>
      <c r="G74" s="4">
        <v>-1751432.85</v>
      </c>
    </row>
    <row r="75" spans="1:7" ht="11.25">
      <c r="A75" s="7" t="str">
        <f t="shared" si="1"/>
        <v>  3220001</v>
      </c>
      <c r="B75" s="8" t="s">
        <v>80</v>
      </c>
      <c r="C75" s="4">
        <v>-674108.82</v>
      </c>
      <c r="D75" s="4">
        <v>0</v>
      </c>
      <c r="E75" s="4">
        <v>0</v>
      </c>
      <c r="F75" s="4">
        <v>0</v>
      </c>
      <c r="G75" s="4">
        <v>-674108.82</v>
      </c>
    </row>
    <row r="76" spans="1:7" ht="11.25">
      <c r="A76" s="7" t="str">
        <f t="shared" si="1"/>
        <v>  3252000</v>
      </c>
      <c r="B76" s="8" t="s">
        <v>81</v>
      </c>
      <c r="C76" s="4">
        <v>-9198948.2</v>
      </c>
      <c r="D76" s="4">
        <v>0</v>
      </c>
      <c r="E76" s="4">
        <v>0</v>
      </c>
      <c r="F76" s="4">
        <v>0</v>
      </c>
      <c r="G76" s="4">
        <v>-9198948.2</v>
      </c>
    </row>
    <row r="77" spans="1:7" ht="11.25">
      <c r="A77" s="7" t="str">
        <f t="shared" si="1"/>
        <v>  4151086</v>
      </c>
      <c r="B77" s="8" t="s">
        <v>82</v>
      </c>
      <c r="C77" s="4">
        <v>0</v>
      </c>
      <c r="D77" s="4">
        <v>10454.84</v>
      </c>
      <c r="E77" s="4">
        <v>-46336.61</v>
      </c>
      <c r="F77" s="4">
        <v>0</v>
      </c>
      <c r="G77" s="4">
        <v>-35881.77</v>
      </c>
    </row>
    <row r="78" spans="1:7" ht="11.25">
      <c r="A78" s="7" t="str">
        <f t="shared" si="1"/>
        <v>  4173086</v>
      </c>
      <c r="B78" s="8" t="s">
        <v>83</v>
      </c>
      <c r="C78" s="4">
        <v>0</v>
      </c>
      <c r="D78" s="4">
        <v>500</v>
      </c>
      <c r="E78" s="4">
        <v>-169845</v>
      </c>
      <c r="F78" s="4">
        <v>0</v>
      </c>
      <c r="G78" s="4">
        <v>-169345</v>
      </c>
    </row>
    <row r="79" spans="1:7" ht="11.25">
      <c r="A79" s="7" t="str">
        <f t="shared" si="1"/>
        <v>  4173086</v>
      </c>
      <c r="B79" s="8" t="s">
        <v>84</v>
      </c>
      <c r="C79" s="4">
        <v>0</v>
      </c>
      <c r="D79" s="4">
        <v>0</v>
      </c>
      <c r="E79" s="4">
        <v>-22439</v>
      </c>
      <c r="F79" s="4">
        <v>0</v>
      </c>
      <c r="G79" s="4">
        <v>-22439</v>
      </c>
    </row>
    <row r="80" spans="1:7" ht="11.25">
      <c r="A80" s="7" t="str">
        <f t="shared" si="1"/>
        <v>  4173086</v>
      </c>
      <c r="B80" s="8" t="s">
        <v>85</v>
      </c>
      <c r="C80" s="4">
        <v>0</v>
      </c>
      <c r="D80" s="4">
        <v>6690</v>
      </c>
      <c r="E80" s="4">
        <v>-184187</v>
      </c>
      <c r="F80" s="4">
        <v>0</v>
      </c>
      <c r="G80" s="4">
        <v>-177497</v>
      </c>
    </row>
    <row r="81" spans="1:7" ht="11.25">
      <c r="A81" s="7" t="str">
        <f t="shared" si="1"/>
        <v>  4173086</v>
      </c>
      <c r="B81" s="8" t="s">
        <v>86</v>
      </c>
      <c r="C81" s="4">
        <v>0</v>
      </c>
      <c r="D81" s="4">
        <v>1517</v>
      </c>
      <c r="E81" s="4">
        <v>-167127</v>
      </c>
      <c r="F81" s="4">
        <v>0</v>
      </c>
      <c r="G81" s="4">
        <v>-165610</v>
      </c>
    </row>
    <row r="82" spans="1:7" ht="11.25">
      <c r="A82" s="7" t="str">
        <f t="shared" si="1"/>
        <v>  4173086</v>
      </c>
      <c r="B82" s="8" t="s">
        <v>87</v>
      </c>
      <c r="C82" s="4">
        <v>0</v>
      </c>
      <c r="D82" s="4">
        <v>8762</v>
      </c>
      <c r="E82" s="4">
        <v>-457419</v>
      </c>
      <c r="F82" s="4">
        <v>0</v>
      </c>
      <c r="G82" s="4">
        <v>-448657</v>
      </c>
    </row>
    <row r="83" spans="1:7" ht="11.25">
      <c r="A83" s="7" t="str">
        <f t="shared" si="1"/>
        <v>  4173086</v>
      </c>
      <c r="B83" s="8" t="s">
        <v>88</v>
      </c>
      <c r="C83" s="4">
        <v>0</v>
      </c>
      <c r="D83" s="4">
        <v>3000</v>
      </c>
      <c r="E83" s="4">
        <v>-24500</v>
      </c>
      <c r="F83" s="4">
        <v>0</v>
      </c>
      <c r="G83" s="4">
        <v>-21500</v>
      </c>
    </row>
    <row r="84" spans="1:7" ht="11.25">
      <c r="A84" s="7" t="str">
        <f t="shared" si="1"/>
        <v>  4173086</v>
      </c>
      <c r="B84" s="8" t="s">
        <v>89</v>
      </c>
      <c r="C84" s="4">
        <v>0</v>
      </c>
      <c r="D84" s="4">
        <v>2100</v>
      </c>
      <c r="E84" s="4">
        <v>-305804</v>
      </c>
      <c r="F84" s="4">
        <v>0</v>
      </c>
      <c r="G84" s="4">
        <v>-303704</v>
      </c>
    </row>
    <row r="85" spans="1:7" ht="11.25">
      <c r="A85" s="7" t="str">
        <f t="shared" si="1"/>
        <v>  4221086</v>
      </c>
      <c r="B85" s="8" t="s">
        <v>90</v>
      </c>
      <c r="C85" s="4">
        <v>0</v>
      </c>
      <c r="D85" s="4">
        <v>0</v>
      </c>
      <c r="E85" s="4">
        <v>-589284</v>
      </c>
      <c r="F85" s="4">
        <v>0</v>
      </c>
      <c r="G85" s="4">
        <v>-589284</v>
      </c>
    </row>
    <row r="86" spans="1:7" ht="11.25">
      <c r="A86" s="7" t="str">
        <f t="shared" si="1"/>
        <v>  4221086</v>
      </c>
      <c r="B86" s="8" t="s">
        <v>91</v>
      </c>
      <c r="C86" s="4">
        <v>0</v>
      </c>
      <c r="D86" s="4">
        <v>0</v>
      </c>
      <c r="E86" s="4">
        <v>-60000</v>
      </c>
      <c r="F86" s="4">
        <v>0</v>
      </c>
      <c r="G86" s="4">
        <v>-60000</v>
      </c>
    </row>
    <row r="87" spans="1:7" ht="11.25">
      <c r="A87" s="7" t="str">
        <f t="shared" si="1"/>
        <v>  4221086</v>
      </c>
      <c r="B87" s="8" t="s">
        <v>92</v>
      </c>
      <c r="C87" s="4">
        <v>0</v>
      </c>
      <c r="D87" s="4">
        <v>0</v>
      </c>
      <c r="E87" s="4">
        <v>-100000</v>
      </c>
      <c r="F87" s="4">
        <v>0</v>
      </c>
      <c r="G87" s="4">
        <v>-100000</v>
      </c>
    </row>
    <row r="88" spans="1:7" ht="11.25">
      <c r="A88" s="7" t="str">
        <f t="shared" si="1"/>
        <v>  5111011</v>
      </c>
      <c r="B88" s="8" t="s">
        <v>93</v>
      </c>
      <c r="C88" s="4">
        <v>0</v>
      </c>
      <c r="D88" s="4">
        <v>513497.7</v>
      </c>
      <c r="E88" s="4">
        <v>0</v>
      </c>
      <c r="F88" s="4">
        <v>513497.7</v>
      </c>
      <c r="G88" s="4">
        <v>0</v>
      </c>
    </row>
    <row r="89" spans="1:7" ht="11.25">
      <c r="A89" s="7" t="str">
        <f t="shared" si="1"/>
        <v>  5112012</v>
      </c>
      <c r="B89" s="8" t="s">
        <v>94</v>
      </c>
      <c r="C89" s="4">
        <v>0</v>
      </c>
      <c r="D89" s="4">
        <v>29419.2</v>
      </c>
      <c r="E89" s="4">
        <v>0</v>
      </c>
      <c r="F89" s="4">
        <v>29419.2</v>
      </c>
      <c r="G89" s="4">
        <v>0</v>
      </c>
    </row>
    <row r="90" spans="1:7" ht="11.25">
      <c r="A90" s="7" t="str">
        <f t="shared" si="1"/>
        <v>  5114014</v>
      </c>
      <c r="B90" s="8" t="s">
        <v>95</v>
      </c>
      <c r="C90" s="4">
        <v>0</v>
      </c>
      <c r="D90" s="4">
        <v>55269.35</v>
      </c>
      <c r="E90" s="4">
        <v>0</v>
      </c>
      <c r="F90" s="4">
        <v>55269.35</v>
      </c>
      <c r="G90" s="4">
        <v>0</v>
      </c>
    </row>
    <row r="91" spans="1:7" ht="11.25">
      <c r="A91" s="7" t="str">
        <f t="shared" si="1"/>
        <v>  5114014</v>
      </c>
      <c r="B91" s="8" t="s">
        <v>96</v>
      </c>
      <c r="C91" s="4">
        <v>0</v>
      </c>
      <c r="D91" s="4">
        <v>15246.04</v>
      </c>
      <c r="E91" s="4">
        <v>0</v>
      </c>
      <c r="F91" s="4">
        <v>15246.04</v>
      </c>
      <c r="G91" s="4">
        <v>0</v>
      </c>
    </row>
    <row r="92" spans="1:7" ht="11.25">
      <c r="A92" s="7" t="str">
        <f t="shared" si="1"/>
        <v>  5114014</v>
      </c>
      <c r="B92" s="8" t="s">
        <v>97</v>
      </c>
      <c r="C92" s="4">
        <v>0</v>
      </c>
      <c r="D92" s="4">
        <v>6098.42</v>
      </c>
      <c r="E92" s="4">
        <v>0</v>
      </c>
      <c r="F92" s="4">
        <v>6098.42</v>
      </c>
      <c r="G92" s="4">
        <v>0</v>
      </c>
    </row>
    <row r="93" spans="1:7" ht="11.25">
      <c r="A93" s="7" t="str">
        <f t="shared" si="1"/>
        <v>  5115015</v>
      </c>
      <c r="B93" s="8" t="s">
        <v>98</v>
      </c>
      <c r="C93" s="4">
        <v>0</v>
      </c>
      <c r="D93" s="4">
        <v>20539.95</v>
      </c>
      <c r="E93" s="4">
        <v>0</v>
      </c>
      <c r="F93" s="4">
        <v>20539.95</v>
      </c>
      <c r="G93" s="4">
        <v>0</v>
      </c>
    </row>
    <row r="94" spans="1:7" ht="11.25">
      <c r="A94" s="7" t="str">
        <f t="shared" si="1"/>
        <v>  5115015</v>
      </c>
      <c r="B94" s="8" t="s">
        <v>99</v>
      </c>
      <c r="C94" s="4">
        <v>0</v>
      </c>
      <c r="D94" s="4">
        <v>32400</v>
      </c>
      <c r="E94" s="4">
        <v>0</v>
      </c>
      <c r="F94" s="4">
        <v>32400</v>
      </c>
      <c r="G94" s="4">
        <v>0</v>
      </c>
    </row>
    <row r="95" spans="1:7" ht="11.25">
      <c r="A95" s="7" t="str">
        <f t="shared" si="1"/>
        <v>  5116017</v>
      </c>
      <c r="B95" s="8" t="s">
        <v>100</v>
      </c>
      <c r="C95" s="4">
        <v>0</v>
      </c>
      <c r="D95" s="4">
        <v>102699.66</v>
      </c>
      <c r="E95" s="4">
        <v>0</v>
      </c>
      <c r="F95" s="4">
        <v>102699.66</v>
      </c>
      <c r="G95" s="4">
        <v>0</v>
      </c>
    </row>
    <row r="96" spans="1:7" ht="11.25">
      <c r="A96" s="7" t="str">
        <f t="shared" si="1"/>
        <v>  5121021</v>
      </c>
      <c r="B96" s="8" t="s">
        <v>101</v>
      </c>
      <c r="C96" s="4">
        <v>0</v>
      </c>
      <c r="D96" s="4">
        <v>22782.31</v>
      </c>
      <c r="E96" s="4">
        <v>0</v>
      </c>
      <c r="F96" s="4">
        <v>22782.31</v>
      </c>
      <c r="G96" s="4">
        <v>0</v>
      </c>
    </row>
    <row r="97" spans="1:7" ht="11.25">
      <c r="A97" s="7" t="str">
        <f t="shared" si="1"/>
        <v>  5121021</v>
      </c>
      <c r="B97" s="8" t="s">
        <v>102</v>
      </c>
      <c r="C97" s="4">
        <v>0</v>
      </c>
      <c r="D97" s="4">
        <v>14198.01</v>
      </c>
      <c r="E97" s="4">
        <v>0</v>
      </c>
      <c r="F97" s="4">
        <v>14198.01</v>
      </c>
      <c r="G97" s="4">
        <v>0</v>
      </c>
    </row>
    <row r="98" spans="1:7" ht="11.25">
      <c r="A98" s="7" t="str">
        <f t="shared" si="1"/>
        <v>  5121021</v>
      </c>
      <c r="B98" s="8" t="s">
        <v>103</v>
      </c>
      <c r="C98" s="4">
        <v>0</v>
      </c>
      <c r="D98" s="4">
        <v>18734</v>
      </c>
      <c r="E98" s="4">
        <v>0</v>
      </c>
      <c r="F98" s="4">
        <v>18734</v>
      </c>
      <c r="G98" s="4">
        <v>0</v>
      </c>
    </row>
    <row r="99" spans="1:7" ht="11.25">
      <c r="A99" s="7" t="str">
        <f t="shared" si="1"/>
        <v>  5121021</v>
      </c>
      <c r="B99" s="8" t="s">
        <v>104</v>
      </c>
      <c r="C99" s="4">
        <v>0</v>
      </c>
      <c r="D99" s="4">
        <v>1691.9</v>
      </c>
      <c r="E99" s="4">
        <v>0</v>
      </c>
      <c r="F99" s="4">
        <v>1691.9</v>
      </c>
      <c r="G99" s="4">
        <v>0</v>
      </c>
    </row>
    <row r="100" spans="1:7" ht="11.25">
      <c r="A100" s="7" t="str">
        <f t="shared" si="1"/>
        <v>  5124024</v>
      </c>
      <c r="B100" s="8" t="s">
        <v>105</v>
      </c>
      <c r="C100" s="4">
        <v>0</v>
      </c>
      <c r="D100" s="4">
        <v>1596.16</v>
      </c>
      <c r="E100" s="4">
        <v>-696</v>
      </c>
      <c r="F100" s="4">
        <v>900.16</v>
      </c>
      <c r="G100" s="4">
        <v>0</v>
      </c>
    </row>
    <row r="101" spans="1:7" ht="11.25">
      <c r="A101" s="7" t="str">
        <f t="shared" si="1"/>
        <v>  5126026</v>
      </c>
      <c r="B101" s="8" t="s">
        <v>106</v>
      </c>
      <c r="C101" s="4">
        <v>0</v>
      </c>
      <c r="D101" s="4">
        <v>30000</v>
      </c>
      <c r="E101" s="4">
        <v>0</v>
      </c>
      <c r="F101" s="4">
        <v>30000</v>
      </c>
      <c r="G101" s="4">
        <v>0</v>
      </c>
    </row>
    <row r="102" spans="1:7" ht="11.25">
      <c r="A102" s="7" t="str">
        <f t="shared" si="1"/>
        <v>  5127027</v>
      </c>
      <c r="B102" s="8" t="s">
        <v>107</v>
      </c>
      <c r="C102" s="4">
        <v>0</v>
      </c>
      <c r="D102" s="4">
        <v>21924</v>
      </c>
      <c r="E102" s="4">
        <v>0</v>
      </c>
      <c r="F102" s="4">
        <v>21924</v>
      </c>
      <c r="G102" s="4">
        <v>0</v>
      </c>
    </row>
    <row r="103" spans="1:7" ht="11.25">
      <c r="A103" s="7" t="str">
        <f t="shared" si="1"/>
        <v>  5129029</v>
      </c>
      <c r="B103" s="8" t="s">
        <v>108</v>
      </c>
      <c r="C103" s="4">
        <v>0</v>
      </c>
      <c r="D103" s="4">
        <v>744.2</v>
      </c>
      <c r="E103" s="4">
        <v>0</v>
      </c>
      <c r="F103" s="4">
        <v>744.2</v>
      </c>
      <c r="G103" s="4">
        <v>0</v>
      </c>
    </row>
    <row r="104" spans="1:7" ht="11.25">
      <c r="A104" s="7" t="str">
        <f t="shared" si="1"/>
        <v>  5131031</v>
      </c>
      <c r="B104" s="8" t="s">
        <v>109</v>
      </c>
      <c r="C104" s="4">
        <v>0</v>
      </c>
      <c r="D104" s="4">
        <v>7799</v>
      </c>
      <c r="E104" s="4">
        <v>0</v>
      </c>
      <c r="F104" s="4">
        <v>7799</v>
      </c>
      <c r="G104" s="4">
        <v>0</v>
      </c>
    </row>
    <row r="105" spans="1:7" ht="11.25">
      <c r="A105" s="7" t="str">
        <f t="shared" si="1"/>
        <v>  5131031</v>
      </c>
      <c r="B105" s="8" t="s">
        <v>110</v>
      </c>
      <c r="C105" s="4">
        <v>0</v>
      </c>
      <c r="D105" s="4">
        <v>9441</v>
      </c>
      <c r="E105" s="4">
        <v>0</v>
      </c>
      <c r="F105" s="4">
        <v>9441</v>
      </c>
      <c r="G105" s="4">
        <v>0</v>
      </c>
    </row>
    <row r="106" spans="1:7" ht="11.25">
      <c r="A106" s="7" t="str">
        <f t="shared" si="1"/>
        <v>  5131031</v>
      </c>
      <c r="B106" s="8" t="s">
        <v>111</v>
      </c>
      <c r="C106" s="4">
        <v>0</v>
      </c>
      <c r="D106" s="4">
        <v>2796</v>
      </c>
      <c r="E106" s="4">
        <v>0</v>
      </c>
      <c r="F106" s="4">
        <v>2796</v>
      </c>
      <c r="G106" s="4">
        <v>0</v>
      </c>
    </row>
    <row r="107" spans="1:7" ht="11.25">
      <c r="A107" s="7" t="str">
        <f t="shared" si="1"/>
        <v>  5132032</v>
      </c>
      <c r="B107" s="8" t="s">
        <v>112</v>
      </c>
      <c r="C107" s="4">
        <v>0</v>
      </c>
      <c r="D107" s="4">
        <v>58464</v>
      </c>
      <c r="E107" s="4">
        <v>0</v>
      </c>
      <c r="F107" s="4">
        <v>58464</v>
      </c>
      <c r="G107" s="4">
        <v>0</v>
      </c>
    </row>
    <row r="108" spans="1:7" ht="11.25">
      <c r="A108" s="7" t="str">
        <f t="shared" si="1"/>
        <v>  5132032</v>
      </c>
      <c r="B108" s="8" t="s">
        <v>113</v>
      </c>
      <c r="C108" s="4">
        <v>0</v>
      </c>
      <c r="D108" s="4">
        <v>6500.4</v>
      </c>
      <c r="E108" s="4">
        <v>0</v>
      </c>
      <c r="F108" s="4">
        <v>6500.4</v>
      </c>
      <c r="G108" s="4">
        <v>0</v>
      </c>
    </row>
    <row r="109" spans="1:7" ht="11.25">
      <c r="A109" s="7" t="str">
        <f t="shared" si="1"/>
        <v>  5132032</v>
      </c>
      <c r="B109" s="8" t="s">
        <v>114</v>
      </c>
      <c r="C109" s="4">
        <v>0</v>
      </c>
      <c r="D109" s="4">
        <v>1624</v>
      </c>
      <c r="E109" s="4">
        <v>0</v>
      </c>
      <c r="F109" s="4">
        <v>1624</v>
      </c>
      <c r="G109" s="4">
        <v>0</v>
      </c>
    </row>
    <row r="110" spans="1:7" ht="11.25">
      <c r="A110" s="7" t="str">
        <f t="shared" si="1"/>
        <v>  5133033</v>
      </c>
      <c r="B110" s="8" t="s">
        <v>115</v>
      </c>
      <c r="C110" s="4">
        <v>0</v>
      </c>
      <c r="D110" s="4">
        <v>55354.2</v>
      </c>
      <c r="E110" s="4">
        <v>0</v>
      </c>
      <c r="F110" s="4">
        <v>55354.2</v>
      </c>
      <c r="G110" s="4">
        <v>0</v>
      </c>
    </row>
    <row r="111" spans="1:7" ht="11.25">
      <c r="A111" s="7" t="str">
        <f t="shared" si="1"/>
        <v>  5133033</v>
      </c>
      <c r="B111" s="8" t="s">
        <v>116</v>
      </c>
      <c r="C111" s="4">
        <v>0</v>
      </c>
      <c r="D111" s="4">
        <v>1798</v>
      </c>
      <c r="E111" s="4">
        <v>0</v>
      </c>
      <c r="F111" s="4">
        <v>1798</v>
      </c>
      <c r="G111" s="4">
        <v>0</v>
      </c>
    </row>
    <row r="112" spans="1:7" ht="11.25">
      <c r="A112" s="7" t="str">
        <f t="shared" si="1"/>
        <v>  5134034</v>
      </c>
      <c r="B112" s="8" t="s">
        <v>117</v>
      </c>
      <c r="C112" s="4">
        <v>0</v>
      </c>
      <c r="D112" s="4">
        <v>18065.84</v>
      </c>
      <c r="E112" s="4">
        <v>-3157.52</v>
      </c>
      <c r="F112" s="4">
        <v>14908.32</v>
      </c>
      <c r="G112" s="4">
        <v>0</v>
      </c>
    </row>
    <row r="113" spans="1:7" ht="11.25">
      <c r="A113" s="7" t="str">
        <f t="shared" si="1"/>
        <v>  5134034</v>
      </c>
      <c r="B113" s="8" t="s">
        <v>118</v>
      </c>
      <c r="C113" s="4">
        <v>0</v>
      </c>
      <c r="D113" s="4">
        <v>6330</v>
      </c>
      <c r="E113" s="4">
        <v>0</v>
      </c>
      <c r="F113" s="4">
        <v>6330</v>
      </c>
      <c r="G113" s="4">
        <v>0</v>
      </c>
    </row>
    <row r="114" spans="1:7" ht="11.25">
      <c r="A114" s="7" t="str">
        <f t="shared" si="1"/>
        <v>  5135035</v>
      </c>
      <c r="B114" s="8" t="s">
        <v>119</v>
      </c>
      <c r="C114" s="4">
        <v>0</v>
      </c>
      <c r="D114" s="4">
        <v>19849.99</v>
      </c>
      <c r="E114" s="4">
        <v>0</v>
      </c>
      <c r="F114" s="4">
        <v>19849.99</v>
      </c>
      <c r="G114" s="4">
        <v>0</v>
      </c>
    </row>
    <row r="115" spans="1:7" ht="11.25">
      <c r="A115" s="7" t="str">
        <f t="shared" si="1"/>
        <v>  5136036</v>
      </c>
      <c r="B115" s="8" t="s">
        <v>120</v>
      </c>
      <c r="C115" s="4">
        <v>0</v>
      </c>
      <c r="D115" s="4">
        <v>10672</v>
      </c>
      <c r="E115" s="4">
        <v>0</v>
      </c>
      <c r="F115" s="4">
        <v>10672</v>
      </c>
      <c r="G115" s="4">
        <v>0</v>
      </c>
    </row>
    <row r="116" spans="1:7" ht="11.25">
      <c r="A116" s="7" t="str">
        <f t="shared" si="1"/>
        <v>  5137037</v>
      </c>
      <c r="B116" s="8" t="s">
        <v>121</v>
      </c>
      <c r="C116" s="4">
        <v>0</v>
      </c>
      <c r="D116" s="4">
        <v>732</v>
      </c>
      <c r="E116" s="4">
        <v>0</v>
      </c>
      <c r="F116" s="4">
        <v>732</v>
      </c>
      <c r="G116" s="4">
        <v>0</v>
      </c>
    </row>
    <row r="117" spans="1:7" ht="11.25">
      <c r="A117" s="7" t="str">
        <f t="shared" si="1"/>
        <v>  5137037</v>
      </c>
      <c r="B117" s="8" t="s">
        <v>122</v>
      </c>
      <c r="C117" s="4">
        <v>0</v>
      </c>
      <c r="D117" s="4">
        <v>111</v>
      </c>
      <c r="E117" s="4">
        <v>0</v>
      </c>
      <c r="F117" s="4">
        <v>111</v>
      </c>
      <c r="G117" s="4">
        <v>0</v>
      </c>
    </row>
    <row r="118" spans="1:7" ht="11.25">
      <c r="A118" s="7" t="str">
        <f t="shared" si="1"/>
        <v>  5138038</v>
      </c>
      <c r="B118" s="8" t="s">
        <v>123</v>
      </c>
      <c r="C118" s="4">
        <v>0</v>
      </c>
      <c r="D118" s="4">
        <v>4698.96</v>
      </c>
      <c r="E118" s="4">
        <v>0</v>
      </c>
      <c r="F118" s="4">
        <v>4698.96</v>
      </c>
      <c r="G118" s="4">
        <v>0</v>
      </c>
    </row>
    <row r="119" spans="1:7" ht="11.25">
      <c r="A119" s="7" t="str">
        <f t="shared" si="1"/>
        <v>  5139039</v>
      </c>
      <c r="B119" s="8" t="s">
        <v>124</v>
      </c>
      <c r="C119" s="4">
        <v>0</v>
      </c>
      <c r="D119" s="4">
        <v>4512.39</v>
      </c>
      <c r="E119" s="4">
        <v>0</v>
      </c>
      <c r="F119" s="4">
        <v>4512.39</v>
      </c>
      <c r="G119" s="4">
        <v>0</v>
      </c>
    </row>
    <row r="120" spans="1:7" ht="11.25">
      <c r="A120" s="7" t="str">
        <f t="shared" si="1"/>
        <v>  5139039</v>
      </c>
      <c r="B120" s="8" t="s">
        <v>125</v>
      </c>
      <c r="C120" s="4">
        <v>0</v>
      </c>
      <c r="D120" s="4">
        <v>10859</v>
      </c>
      <c r="E120" s="4">
        <v>0</v>
      </c>
      <c r="F120" s="4">
        <v>10859</v>
      </c>
      <c r="G120" s="4">
        <v>0</v>
      </c>
    </row>
    <row r="121" spans="1:7" ht="12.75">
      <c r="A121" s="7"/>
      <c r="B121" s="9" t="s">
        <v>126</v>
      </c>
      <c r="C121" s="5">
        <v>0</v>
      </c>
      <c r="D121" s="5">
        <v>16755996.25</v>
      </c>
      <c r="E121" s="5">
        <v>-16755996.25</v>
      </c>
      <c r="F121" s="5">
        <v>0</v>
      </c>
      <c r="G121" s="5"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723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2017-04-17T20:14:28Z</cp:lastPrinted>
  <dcterms:created xsi:type="dcterms:W3CDTF">2012-12-11T21:15:07Z</dcterms:created>
  <dcterms:modified xsi:type="dcterms:W3CDTF">2017-05-25T16:42:11Z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