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0" windowHeight="7560" activeTab="0"/>
  </bookViews>
  <sheets>
    <sheet name="Balanza" sheetId="1" r:id="rId1"/>
  </sheets>
  <definedNames/>
  <calcPr fullCalcOnLoad="1"/>
</workbook>
</file>

<file path=xl/sharedStrings.xml><?xml version="1.0" encoding="utf-8"?>
<sst xmlns="http://schemas.openxmlformats.org/spreadsheetml/2006/main" count="271" uniqueCount="98">
  <si>
    <t>NOMBRE DE LA CUENTA</t>
  </si>
  <si>
    <t>CUENTA</t>
  </si>
  <si>
    <t>CARGOS</t>
  </si>
  <si>
    <t>ABONOS</t>
  </si>
  <si>
    <t>SALDO FINAL</t>
  </si>
  <si>
    <t>SALDO INICIAL</t>
  </si>
  <si>
    <t>FLUJO</t>
  </si>
  <si>
    <t>111300001  BANCO DEL BAJIO CTA73734180101</t>
  </si>
  <si>
    <t xml:space="preserve"> </t>
  </si>
  <si>
    <t>111300002  BBVA BANCOMER 0110119903</t>
  </si>
  <si>
    <t>1113     Bancos/Dependencias y otros</t>
  </si>
  <si>
    <t>1110     Efectivo y Equivalentes</t>
  </si>
  <si>
    <t>112200001  SUBSIDIO PARA EL EMPLEO</t>
  </si>
  <si>
    <t>112200002  Cuentas por cobrar a corto plazo</t>
  </si>
  <si>
    <t>112200003  AJUSTE POR REDONDEO</t>
  </si>
  <si>
    <t>1122     Cuentas por Cobrar a CP</t>
  </si>
  <si>
    <t>1120     Der. a recibir efvo./eq.</t>
  </si>
  <si>
    <t>1100     Activo Circulante</t>
  </si>
  <si>
    <t>124115111  Muebles de oficina y estantería</t>
  </si>
  <si>
    <t>124125121  Muebles excepto ofic</t>
  </si>
  <si>
    <t>124135151  Computadoras y equipo periférico</t>
  </si>
  <si>
    <t>124195191  Otros mobiliarios</t>
  </si>
  <si>
    <t>1241     Mobiliario y Eq. de Admon.</t>
  </si>
  <si>
    <t>124215211  Equipo de audio y de video</t>
  </si>
  <si>
    <t>124235231  Camaras fotograficas y de video</t>
  </si>
  <si>
    <t>124295291  Otro mobiliario</t>
  </si>
  <si>
    <t>1242     Mobiliario y Eq. Educ. y Rec.</t>
  </si>
  <si>
    <t>124415411  Automóviles y camiones</t>
  </si>
  <si>
    <t>1244     Equipo de Transporte</t>
  </si>
  <si>
    <t>1240     Bienes Muebles</t>
  </si>
  <si>
    <t>125105911  Software</t>
  </si>
  <si>
    <t>1251     Software</t>
  </si>
  <si>
    <t>1250     Activos Intangibles</t>
  </si>
  <si>
    <t>126305411  Automóviles y camiones</t>
  </si>
  <si>
    <t>1263     Dep. Ac. de Bienes Muebles</t>
  </si>
  <si>
    <t>126505911  Amort Acum Software</t>
  </si>
  <si>
    <t>1265     Am. Ac. de Act. Intangibles</t>
  </si>
  <si>
    <t>1260     Dep., Det. y Amort. Acum.</t>
  </si>
  <si>
    <t>1200     Activo No Circulante</t>
  </si>
  <si>
    <t>1000     Activo</t>
  </si>
  <si>
    <t>211200001  Proveedores por pagar CP</t>
  </si>
  <si>
    <t>2112     Proveedores x pagar a CP</t>
  </si>
  <si>
    <t>211700001  RETENCION ISR POR SALARIOS</t>
  </si>
  <si>
    <t>211700101  RET IMSS</t>
  </si>
  <si>
    <t>211700102  RET INFONAVIT</t>
  </si>
  <si>
    <t>2117     Retenciones y Contribuciones</t>
  </si>
  <si>
    <t>211900001  Otras ctas por pagar CP</t>
  </si>
  <si>
    <t>2119     Otras Cuentas x pagar a CP</t>
  </si>
  <si>
    <t>2110     Cuentas por pagar a CP</t>
  </si>
  <si>
    <t>2100     Pasivo Circulante</t>
  </si>
  <si>
    <t>2000     Pasivo</t>
  </si>
  <si>
    <t>311000001  PATRIMONIO</t>
  </si>
  <si>
    <t>311009100  Transferencias para</t>
  </si>
  <si>
    <t>3110     Aportaciones</t>
  </si>
  <si>
    <t>3100     Patrimonio Contribuido</t>
  </si>
  <si>
    <t>3210     Ahorro/ Desahorro</t>
  </si>
  <si>
    <t>322000001  RESULTADO EJERC ANTE</t>
  </si>
  <si>
    <t>322002013  Res Ac de Ej Ant 13</t>
  </si>
  <si>
    <t>322002014  RESULTADO DE EJERCICIO 2014</t>
  </si>
  <si>
    <t>322002015  RESULTADO DE EJERCICIO 2015</t>
  </si>
  <si>
    <t>322002016  RESULTADO DE EJERCICIO 2016</t>
  </si>
  <si>
    <t>3220     Res. de Ejercicios Anteriores</t>
  </si>
  <si>
    <t>3200     Patrimonio Generado</t>
  </si>
  <si>
    <t>3000     Hacienda Pública</t>
  </si>
  <si>
    <t xml:space="preserve">         TOTAL BALANCE</t>
  </si>
  <si>
    <t>422109201  Transferenc Cap 1000</t>
  </si>
  <si>
    <t>4221     Transferencias Internas</t>
  </si>
  <si>
    <t>4220     Transferencias, Asig., Sub.</t>
  </si>
  <si>
    <t>4200     Participaciones, Aport, Transf.</t>
  </si>
  <si>
    <t>4000     Ingresos y otros beneficios</t>
  </si>
  <si>
    <t>511101131  Sueldos Base</t>
  </si>
  <si>
    <t>5111     Rem. al Pers. de carácter Perm.</t>
  </si>
  <si>
    <t>511301321  Prima Vacacional</t>
  </si>
  <si>
    <t>511301323  Gratificación de fin de año</t>
  </si>
  <si>
    <t>5113     Rem. Adicionales y Especiales</t>
  </si>
  <si>
    <t>511401413  Aportaciones IMSS</t>
  </si>
  <si>
    <t>511401421  Aportaciones INFONAVIT</t>
  </si>
  <si>
    <t>511401431  Ahorro para el retiro</t>
  </si>
  <si>
    <t>5114     Seguridad Social</t>
  </si>
  <si>
    <t>511501541  Prestaciones establecidas por CGT</t>
  </si>
  <si>
    <t>5115     Otras Prestaciones Soc. y Ec.</t>
  </si>
  <si>
    <t>5110     Servicios Personales</t>
  </si>
  <si>
    <t>513103111  Servicio de energía eléctrica</t>
  </si>
  <si>
    <t>513103141  Servicio telefonía tradicional</t>
  </si>
  <si>
    <t>5131     Servicios Básicos</t>
  </si>
  <si>
    <t>513403411  Servicios financieros y bancarios</t>
  </si>
  <si>
    <t>5134     Serv. Financieros, Bancarios</t>
  </si>
  <si>
    <t>513503521  Instal Mobil Adm</t>
  </si>
  <si>
    <t>5135     Serv. de Instalación, Reparació</t>
  </si>
  <si>
    <t>513603661  Serv Creación</t>
  </si>
  <si>
    <t>5136     Serv. de Comunicación Social</t>
  </si>
  <si>
    <t>513903981  Impuesto sobre nóminas</t>
  </si>
  <si>
    <t>5139     Otros Servicios Generales</t>
  </si>
  <si>
    <t>5130     Servicios Generales</t>
  </si>
  <si>
    <t>5100     Gastos de Funcionamiento</t>
  </si>
  <si>
    <t>5000     Gastos y Otras Pérdidas</t>
  </si>
  <si>
    <t xml:space="preserve">         TOTAL ACTIVIDADES</t>
  </si>
  <si>
    <t>Instituto Municipal de la juventud de Celaya Guanajuato 
BALANZA DE COMPROBACIÓN
DEL 01 DE ENERO AL 31 DE MARZO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</si>
</sst>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3" fillId="0" borderId="0" xfId="60" applyFont="1" applyProtection="1">
      <alignment/>
      <protection locked="0"/>
    </xf>
    <xf numFmtId="4" fontId="3" fillId="0" borderId="0" xfId="60" applyNumberFormat="1" applyFont="1" applyProtection="1">
      <alignment/>
      <protection locked="0"/>
    </xf>
    <xf numFmtId="0" fontId="3" fillId="0" borderId="0" xfId="60" applyFont="1" applyAlignment="1" applyProtection="1">
      <alignment/>
      <protection locked="0"/>
    </xf>
    <xf numFmtId="0" fontId="39" fillId="33" borderId="10" xfId="60" applyFont="1" applyFill="1" applyBorder="1" applyAlignment="1" applyProtection="1">
      <alignment horizontal="center" vertical="center" wrapText="1"/>
      <protection locked="0"/>
    </xf>
    <xf numFmtId="0" fontId="39" fillId="34" borderId="11" xfId="60" applyFont="1" applyFill="1" applyBorder="1" applyAlignment="1" applyProtection="1">
      <alignment horizontal="center" vertical="center" wrapText="1"/>
      <protection locked="0"/>
    </xf>
    <xf numFmtId="0" fontId="39" fillId="35" borderId="12" xfId="60" applyFont="1" applyFill="1" applyBorder="1" applyAlignment="1" applyProtection="1">
      <alignment horizontal="center" wrapText="1"/>
      <protection/>
    </xf>
    <xf numFmtId="4" fontId="39" fillId="36" borderId="12" xfId="60" applyNumberFormat="1" applyFont="1" applyFill="1" applyBorder="1" applyAlignment="1" applyProtection="1">
      <alignment horizontal="center" wrapText="1"/>
      <protection/>
    </xf>
    <xf numFmtId="43" fontId="3" fillId="0" borderId="0" xfId="48" applyFont="1" applyAlignment="1" applyProtection="1">
      <alignment/>
      <protection locked="0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5" xfId="65"/>
    <cellStyle name="Normal 5 2" xfId="66"/>
    <cellStyle name="Normal 6" xfId="67"/>
    <cellStyle name="Normal 6 2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1">
      <pane ySplit="2" topLeftCell="A71" activePane="bottomLeft" state="frozen"/>
      <selection pane="topLeft" activeCell="A1" sqref="A1"/>
      <selection pane="bottomLeft" activeCell="B74" sqref="B74"/>
    </sheetView>
  </sheetViews>
  <sheetFormatPr defaultColWidth="21.33203125" defaultRowHeight="11.25"/>
  <cols>
    <col min="1" max="1" width="20" style="1" customWidth="1"/>
    <col min="2" max="2" width="49.16015625" style="1" customWidth="1"/>
    <col min="3" max="3" width="19.83203125" style="2" customWidth="1"/>
    <col min="4" max="4" width="20" style="2" customWidth="1"/>
    <col min="5" max="5" width="18.16015625" style="2" bestFit="1" customWidth="1"/>
    <col min="6" max="6" width="18.16015625" style="2" customWidth="1"/>
    <col min="7" max="7" width="19.83203125" style="2" customWidth="1"/>
    <col min="8" max="16384" width="21.33203125" style="1" customWidth="1"/>
  </cols>
  <sheetData>
    <row r="1" spans="1:7" ht="34.5" customHeight="1">
      <c r="A1" s="4" t="s">
        <v>97</v>
      </c>
      <c r="B1" s="5"/>
      <c r="C1" s="5"/>
      <c r="D1" s="5"/>
      <c r="E1" s="5"/>
      <c r="F1" s="5"/>
      <c r="G1" s="5"/>
    </row>
    <row r="2" spans="1:7" s="3" customFormat="1" ht="24.75" customHeight="1">
      <c r="A2" s="6" t="s">
        <v>1</v>
      </c>
      <c r="B2" s="6" t="s">
        <v>0</v>
      </c>
      <c r="C2" s="7" t="s">
        <v>5</v>
      </c>
      <c r="D2" s="7" t="s">
        <v>2</v>
      </c>
      <c r="E2" s="7" t="s">
        <v>3</v>
      </c>
      <c r="F2" s="7" t="s">
        <v>4</v>
      </c>
      <c r="G2" s="7" t="s">
        <v>6</v>
      </c>
    </row>
    <row r="3" spans="1:7" ht="11.25">
      <c r="A3" s="1" t="str">
        <f aca="true" t="shared" si="0" ref="A3:A34">MID(B3,1,9)</f>
        <v>111300001</v>
      </c>
      <c r="B3" s="1" t="s">
        <v>7</v>
      </c>
      <c r="C3" s="8">
        <v>425990.96</v>
      </c>
      <c r="D3" s="8" t="s">
        <v>8</v>
      </c>
      <c r="E3" s="8">
        <v>-71703.51</v>
      </c>
      <c r="F3" s="8">
        <v>354287.45</v>
      </c>
      <c r="G3" s="8">
        <v>-71703.51</v>
      </c>
    </row>
    <row r="4" spans="1:7" ht="11.25">
      <c r="A4" s="1" t="str">
        <f t="shared" si="0"/>
        <v>111300002</v>
      </c>
      <c r="B4" s="1" t="s">
        <v>9</v>
      </c>
      <c r="C4" s="8" t="s">
        <v>8</v>
      </c>
      <c r="D4" s="8">
        <v>100081.13</v>
      </c>
      <c r="E4" s="8">
        <v>-75018.53</v>
      </c>
      <c r="F4" s="8">
        <v>25062.6</v>
      </c>
      <c r="G4" s="8">
        <v>25062.6</v>
      </c>
    </row>
    <row r="5" spans="1:7" ht="11.25">
      <c r="A5" s="1" t="str">
        <f t="shared" si="0"/>
        <v>1113     </v>
      </c>
      <c r="B5" s="1" t="s">
        <v>10</v>
      </c>
      <c r="C5" s="8">
        <v>425990.96</v>
      </c>
      <c r="D5" s="8">
        <v>100081.13</v>
      </c>
      <c r="E5" s="8">
        <v>-146722.04</v>
      </c>
      <c r="F5" s="8">
        <v>379350.05</v>
      </c>
      <c r="G5" s="8">
        <v>-46640.91</v>
      </c>
    </row>
    <row r="6" spans="1:7" ht="11.25">
      <c r="A6" s="1" t="str">
        <f t="shared" si="0"/>
        <v>1110     </v>
      </c>
      <c r="B6" s="1" t="s">
        <v>11</v>
      </c>
      <c r="C6" s="8">
        <v>425990.96</v>
      </c>
      <c r="D6" s="8">
        <v>100081.13</v>
      </c>
      <c r="E6" s="8">
        <v>-146722.04</v>
      </c>
      <c r="F6" s="8">
        <v>379350.05</v>
      </c>
      <c r="G6" s="8">
        <v>-46640.91</v>
      </c>
    </row>
    <row r="7" spans="1:7" ht="11.25">
      <c r="A7" s="1" t="str">
        <f t="shared" si="0"/>
        <v>112200001</v>
      </c>
      <c r="B7" s="1" t="s">
        <v>12</v>
      </c>
      <c r="C7" s="8" t="s">
        <v>8</v>
      </c>
      <c r="D7" s="8">
        <v>125.1</v>
      </c>
      <c r="E7" s="8">
        <v>-125.1</v>
      </c>
      <c r="F7" s="8" t="s">
        <v>8</v>
      </c>
      <c r="G7" s="8" t="s">
        <v>8</v>
      </c>
    </row>
    <row r="8" spans="1:7" ht="11.25">
      <c r="A8" s="1" t="str">
        <f t="shared" si="0"/>
        <v>112200002</v>
      </c>
      <c r="B8" s="1" t="s">
        <v>13</v>
      </c>
      <c r="C8" s="8" t="s">
        <v>8</v>
      </c>
      <c r="D8" s="8">
        <v>100000</v>
      </c>
      <c r="E8" s="8">
        <v>-100000</v>
      </c>
      <c r="F8" s="8" t="s">
        <v>8</v>
      </c>
      <c r="G8" s="8" t="s">
        <v>8</v>
      </c>
    </row>
    <row r="9" spans="1:7" ht="11.25">
      <c r="A9" s="1" t="str">
        <f t="shared" si="0"/>
        <v>112200003</v>
      </c>
      <c r="B9" s="1" t="s">
        <v>14</v>
      </c>
      <c r="C9" s="8">
        <v>-0.46</v>
      </c>
      <c r="D9" s="8">
        <v>0.68</v>
      </c>
      <c r="E9" s="8">
        <v>-0.22</v>
      </c>
      <c r="F9" s="8" t="s">
        <v>8</v>
      </c>
      <c r="G9" s="8">
        <v>0.46</v>
      </c>
    </row>
    <row r="10" spans="1:7" ht="11.25">
      <c r="A10" s="1" t="str">
        <f t="shared" si="0"/>
        <v>1122     </v>
      </c>
      <c r="B10" s="1" t="s">
        <v>15</v>
      </c>
      <c r="C10" s="8">
        <v>-0.46</v>
      </c>
      <c r="D10" s="8">
        <v>100125.78</v>
      </c>
      <c r="E10" s="8">
        <v>-100125.32</v>
      </c>
      <c r="F10" s="8" t="s">
        <v>8</v>
      </c>
      <c r="G10" s="8">
        <v>0.46</v>
      </c>
    </row>
    <row r="11" spans="1:7" ht="11.25">
      <c r="A11" s="1" t="str">
        <f t="shared" si="0"/>
        <v>1120     </v>
      </c>
      <c r="B11" s="1" t="s">
        <v>16</v>
      </c>
      <c r="C11" s="8">
        <v>-0.46</v>
      </c>
      <c r="D11" s="8">
        <v>100125.78</v>
      </c>
      <c r="E11" s="8">
        <v>-100125.32</v>
      </c>
      <c r="F11" s="8" t="s">
        <v>8</v>
      </c>
      <c r="G11" s="8">
        <v>0.46</v>
      </c>
    </row>
    <row r="12" spans="1:7" ht="11.25">
      <c r="A12" s="1" t="str">
        <f t="shared" si="0"/>
        <v>1100     </v>
      </c>
      <c r="B12" s="1" t="s">
        <v>17</v>
      </c>
      <c r="C12" s="8">
        <v>425990.5</v>
      </c>
      <c r="D12" s="8">
        <v>200206.91</v>
      </c>
      <c r="E12" s="8">
        <v>-246847.36</v>
      </c>
      <c r="F12" s="8">
        <v>379350.05</v>
      </c>
      <c r="G12" s="8">
        <v>-46640.45</v>
      </c>
    </row>
    <row r="13" spans="1:7" ht="11.25">
      <c r="A13" s="1" t="str">
        <f t="shared" si="0"/>
        <v>124115111</v>
      </c>
      <c r="B13" s="1" t="s">
        <v>18</v>
      </c>
      <c r="C13" s="8">
        <v>2876.71</v>
      </c>
      <c r="D13" s="8" t="s">
        <v>8</v>
      </c>
      <c r="E13" s="8" t="s">
        <v>8</v>
      </c>
      <c r="F13" s="8">
        <v>2876.71</v>
      </c>
      <c r="G13" s="8" t="s">
        <v>8</v>
      </c>
    </row>
    <row r="14" spans="1:7" ht="11.25">
      <c r="A14" s="1" t="str">
        <f t="shared" si="0"/>
        <v>124125121</v>
      </c>
      <c r="B14" s="1" t="s">
        <v>19</v>
      </c>
      <c r="C14" s="8">
        <v>0.07</v>
      </c>
      <c r="D14" s="8" t="s">
        <v>8</v>
      </c>
      <c r="E14" s="8" t="s">
        <v>8</v>
      </c>
      <c r="F14" s="8">
        <v>0.07</v>
      </c>
      <c r="G14" s="8" t="s">
        <v>8</v>
      </c>
    </row>
    <row r="15" spans="1:7" ht="11.25">
      <c r="A15" s="1" t="str">
        <f t="shared" si="0"/>
        <v>124135151</v>
      </c>
      <c r="B15" s="1" t="s">
        <v>20</v>
      </c>
      <c r="C15" s="8">
        <v>28077.19</v>
      </c>
      <c r="D15" s="8" t="s">
        <v>8</v>
      </c>
      <c r="E15" s="8" t="s">
        <v>8</v>
      </c>
      <c r="F15" s="8">
        <v>28077.19</v>
      </c>
      <c r="G15" s="8" t="s">
        <v>8</v>
      </c>
    </row>
    <row r="16" spans="1:7" ht="11.25">
      <c r="A16" s="1" t="str">
        <f t="shared" si="0"/>
        <v>124195191</v>
      </c>
      <c r="B16" s="1" t="s">
        <v>21</v>
      </c>
      <c r="C16" s="8">
        <v>0.05</v>
      </c>
      <c r="D16" s="8" t="s">
        <v>8</v>
      </c>
      <c r="E16" s="8" t="s">
        <v>8</v>
      </c>
      <c r="F16" s="8">
        <v>0.05</v>
      </c>
      <c r="G16" s="8" t="s">
        <v>8</v>
      </c>
    </row>
    <row r="17" spans="1:7" ht="11.25">
      <c r="A17" s="1" t="str">
        <f t="shared" si="0"/>
        <v>1241     </v>
      </c>
      <c r="B17" s="1" t="s">
        <v>22</v>
      </c>
      <c r="C17" s="8">
        <v>30954.02</v>
      </c>
      <c r="D17" s="8" t="s">
        <v>8</v>
      </c>
      <c r="E17" s="8" t="s">
        <v>8</v>
      </c>
      <c r="F17" s="8">
        <v>30954.02</v>
      </c>
      <c r="G17" s="8" t="s">
        <v>8</v>
      </c>
    </row>
    <row r="18" spans="1:7" ht="11.25">
      <c r="A18" s="1" t="str">
        <f t="shared" si="0"/>
        <v>124215211</v>
      </c>
      <c r="B18" s="1" t="s">
        <v>23</v>
      </c>
      <c r="C18" s="8">
        <v>9998.07</v>
      </c>
      <c r="D18" s="8" t="s">
        <v>8</v>
      </c>
      <c r="E18" s="8" t="s">
        <v>8</v>
      </c>
      <c r="F18" s="8">
        <v>9998.07</v>
      </c>
      <c r="G18" s="8" t="s">
        <v>8</v>
      </c>
    </row>
    <row r="19" spans="1:7" ht="11.25">
      <c r="A19" s="1" t="str">
        <f t="shared" si="0"/>
        <v>124235231</v>
      </c>
      <c r="B19" s="1" t="s">
        <v>24</v>
      </c>
      <c r="C19" s="8">
        <v>0.01</v>
      </c>
      <c r="D19" s="8" t="s">
        <v>8</v>
      </c>
      <c r="E19" s="8" t="s">
        <v>8</v>
      </c>
      <c r="F19" s="8">
        <v>0.01</v>
      </c>
      <c r="G19" s="8" t="s">
        <v>8</v>
      </c>
    </row>
    <row r="20" spans="1:7" ht="11.25">
      <c r="A20" s="1" t="str">
        <f t="shared" si="0"/>
        <v>124295291</v>
      </c>
      <c r="B20" s="1" t="s">
        <v>25</v>
      </c>
      <c r="C20" s="8">
        <v>17978.07</v>
      </c>
      <c r="D20" s="8" t="s">
        <v>8</v>
      </c>
      <c r="E20" s="8" t="s">
        <v>8</v>
      </c>
      <c r="F20" s="8">
        <v>17978.07</v>
      </c>
      <c r="G20" s="8" t="s">
        <v>8</v>
      </c>
    </row>
    <row r="21" spans="1:7" ht="11.25">
      <c r="A21" s="1" t="str">
        <f t="shared" si="0"/>
        <v>1242     </v>
      </c>
      <c r="B21" s="1" t="s">
        <v>26</v>
      </c>
      <c r="C21" s="8">
        <v>27976.15</v>
      </c>
      <c r="D21" s="8" t="s">
        <v>8</v>
      </c>
      <c r="E21" s="8" t="s">
        <v>8</v>
      </c>
      <c r="F21" s="8">
        <v>27976.15</v>
      </c>
      <c r="G21" s="8" t="s">
        <v>8</v>
      </c>
    </row>
    <row r="22" spans="1:7" ht="11.25">
      <c r="A22" s="1" t="str">
        <f t="shared" si="0"/>
        <v>124415411</v>
      </c>
      <c r="B22" s="1" t="s">
        <v>27</v>
      </c>
      <c r="C22" s="8">
        <v>139500.01</v>
      </c>
      <c r="D22" s="8" t="s">
        <v>8</v>
      </c>
      <c r="E22" s="8" t="s">
        <v>8</v>
      </c>
      <c r="F22" s="8">
        <v>139500.01</v>
      </c>
      <c r="G22" s="8" t="s">
        <v>8</v>
      </c>
    </row>
    <row r="23" spans="1:7" ht="11.25">
      <c r="A23" s="1" t="str">
        <f t="shared" si="0"/>
        <v>1244     </v>
      </c>
      <c r="B23" s="1" t="s">
        <v>28</v>
      </c>
      <c r="C23" s="8">
        <v>139500.01</v>
      </c>
      <c r="D23" s="8" t="s">
        <v>8</v>
      </c>
      <c r="E23" s="8" t="s">
        <v>8</v>
      </c>
      <c r="F23" s="8">
        <v>139500.01</v>
      </c>
      <c r="G23" s="8" t="s">
        <v>8</v>
      </c>
    </row>
    <row r="24" spans="1:7" ht="11.25">
      <c r="A24" s="1" t="str">
        <f t="shared" si="0"/>
        <v>1240     </v>
      </c>
      <c r="B24" s="1" t="s">
        <v>29</v>
      </c>
      <c r="C24" s="8">
        <v>198430.18</v>
      </c>
      <c r="D24" s="8" t="s">
        <v>8</v>
      </c>
      <c r="E24" s="8" t="s">
        <v>8</v>
      </c>
      <c r="F24" s="8">
        <v>198430.18</v>
      </c>
      <c r="G24" s="8" t="s">
        <v>8</v>
      </c>
    </row>
    <row r="25" spans="1:7" ht="11.25">
      <c r="A25" s="1" t="str">
        <f t="shared" si="0"/>
        <v>125105911</v>
      </c>
      <c r="B25" s="1" t="s">
        <v>30</v>
      </c>
      <c r="C25" s="8">
        <v>2308.4</v>
      </c>
      <c r="D25" s="8" t="s">
        <v>8</v>
      </c>
      <c r="E25" s="8" t="s">
        <v>8</v>
      </c>
      <c r="F25" s="8">
        <v>2308.4</v>
      </c>
      <c r="G25" s="8" t="s">
        <v>8</v>
      </c>
    </row>
    <row r="26" spans="1:7" ht="11.25">
      <c r="A26" s="1" t="str">
        <f t="shared" si="0"/>
        <v>1251     </v>
      </c>
      <c r="B26" s="1" t="s">
        <v>31</v>
      </c>
      <c r="C26" s="8">
        <v>2308.4</v>
      </c>
      <c r="D26" s="8" t="s">
        <v>8</v>
      </c>
      <c r="E26" s="8" t="s">
        <v>8</v>
      </c>
      <c r="F26" s="8">
        <v>2308.4</v>
      </c>
      <c r="G26" s="8" t="s">
        <v>8</v>
      </c>
    </row>
    <row r="27" spans="1:7" ht="11.25">
      <c r="A27" s="1" t="str">
        <f t="shared" si="0"/>
        <v>1250     </v>
      </c>
      <c r="B27" s="1" t="s">
        <v>32</v>
      </c>
      <c r="C27" s="8">
        <v>2308.4</v>
      </c>
      <c r="D27" s="8" t="s">
        <v>8</v>
      </c>
      <c r="E27" s="8" t="s">
        <v>8</v>
      </c>
      <c r="F27" s="8">
        <v>2308.4</v>
      </c>
      <c r="G27" s="8" t="s">
        <v>8</v>
      </c>
    </row>
    <row r="28" spans="1:7" ht="11.25">
      <c r="A28" s="1" t="str">
        <f t="shared" si="0"/>
        <v>126305411</v>
      </c>
      <c r="B28" s="1" t="s">
        <v>33</v>
      </c>
      <c r="C28" s="8">
        <v>-26156.25</v>
      </c>
      <c r="D28" s="8" t="s">
        <v>8</v>
      </c>
      <c r="E28" s="8" t="s">
        <v>8</v>
      </c>
      <c r="F28" s="8">
        <v>-26156.25</v>
      </c>
      <c r="G28" s="8" t="s">
        <v>8</v>
      </c>
    </row>
    <row r="29" spans="1:7" ht="11.25">
      <c r="A29" s="1" t="str">
        <f t="shared" si="0"/>
        <v>1263     </v>
      </c>
      <c r="B29" s="1" t="s">
        <v>34</v>
      </c>
      <c r="C29" s="8">
        <v>-26156.25</v>
      </c>
      <c r="D29" s="8" t="s">
        <v>8</v>
      </c>
      <c r="E29" s="8" t="s">
        <v>8</v>
      </c>
      <c r="F29" s="8">
        <v>-26156.25</v>
      </c>
      <c r="G29" s="8" t="s">
        <v>8</v>
      </c>
    </row>
    <row r="30" spans="1:7" ht="11.25">
      <c r="A30" s="1" t="str">
        <f t="shared" si="0"/>
        <v>126505911</v>
      </c>
      <c r="B30" s="1" t="s">
        <v>35</v>
      </c>
      <c r="C30" s="8">
        <v>-346.26</v>
      </c>
      <c r="D30" s="8" t="s">
        <v>8</v>
      </c>
      <c r="E30" s="8" t="s">
        <v>8</v>
      </c>
      <c r="F30" s="8">
        <v>-346.26</v>
      </c>
      <c r="G30" s="8" t="s">
        <v>8</v>
      </c>
    </row>
    <row r="31" spans="1:7" ht="11.25">
      <c r="A31" s="1" t="str">
        <f t="shared" si="0"/>
        <v>1265     </v>
      </c>
      <c r="B31" s="1" t="s">
        <v>36</v>
      </c>
      <c r="C31" s="8">
        <v>-346.26</v>
      </c>
      <c r="D31" s="8" t="s">
        <v>8</v>
      </c>
      <c r="E31" s="8" t="s">
        <v>8</v>
      </c>
      <c r="F31" s="8">
        <v>-346.26</v>
      </c>
      <c r="G31" s="8" t="s">
        <v>8</v>
      </c>
    </row>
    <row r="32" spans="1:7" ht="11.25">
      <c r="A32" s="1" t="str">
        <f t="shared" si="0"/>
        <v>1260     </v>
      </c>
      <c r="B32" s="1" t="s">
        <v>37</v>
      </c>
      <c r="C32" s="8">
        <v>-26502.51</v>
      </c>
      <c r="D32" s="8" t="s">
        <v>8</v>
      </c>
      <c r="E32" s="8" t="s">
        <v>8</v>
      </c>
      <c r="F32" s="8">
        <v>-26502.51</v>
      </c>
      <c r="G32" s="8" t="s">
        <v>8</v>
      </c>
    </row>
    <row r="33" spans="1:7" ht="11.25">
      <c r="A33" s="1" t="str">
        <f t="shared" si="0"/>
        <v>1200     </v>
      </c>
      <c r="B33" s="1" t="s">
        <v>38</v>
      </c>
      <c r="C33" s="8">
        <v>174236.07</v>
      </c>
      <c r="D33" s="8" t="s">
        <v>8</v>
      </c>
      <c r="E33" s="8" t="s">
        <v>8</v>
      </c>
      <c r="F33" s="8">
        <v>174236.07</v>
      </c>
      <c r="G33" s="8" t="s">
        <v>8</v>
      </c>
    </row>
    <row r="34" spans="1:7" ht="11.25">
      <c r="A34" s="1" t="str">
        <f t="shared" si="0"/>
        <v>1000     </v>
      </c>
      <c r="B34" s="1" t="s">
        <v>39</v>
      </c>
      <c r="C34" s="8">
        <v>600226.57</v>
      </c>
      <c r="D34" s="8">
        <v>200206.91</v>
      </c>
      <c r="E34" s="8">
        <v>-246847.36</v>
      </c>
      <c r="F34" s="8">
        <v>553586.12</v>
      </c>
      <c r="G34" s="8">
        <v>-46640.45</v>
      </c>
    </row>
    <row r="35" spans="1:7" ht="11.25">
      <c r="A35" s="1" t="str">
        <f aca="true" t="shared" si="1" ref="A35:A66">MID(B35,1,9)</f>
        <v>211200001</v>
      </c>
      <c r="B35" s="1" t="s">
        <v>40</v>
      </c>
      <c r="C35" s="8" t="s">
        <v>8</v>
      </c>
      <c r="D35" s="8">
        <v>103809.84</v>
      </c>
      <c r="E35" s="8">
        <v>-107444.24</v>
      </c>
      <c r="F35" s="8">
        <v>-3634.4</v>
      </c>
      <c r="G35" s="8">
        <v>-3634.4</v>
      </c>
    </row>
    <row r="36" spans="1:7" ht="11.25">
      <c r="A36" s="1" t="str">
        <f t="shared" si="1"/>
        <v>2112     </v>
      </c>
      <c r="B36" s="1" t="s">
        <v>41</v>
      </c>
      <c r="C36" s="8" t="s">
        <v>8</v>
      </c>
      <c r="D36" s="8">
        <v>103809.84</v>
      </c>
      <c r="E36" s="8">
        <v>-107444.24</v>
      </c>
      <c r="F36" s="8">
        <v>-3634.4</v>
      </c>
      <c r="G36" s="8">
        <v>-3634.4</v>
      </c>
    </row>
    <row r="37" spans="1:7" ht="11.25">
      <c r="A37" s="1" t="str">
        <f t="shared" si="1"/>
        <v>211700001</v>
      </c>
      <c r="B37" s="1" t="s">
        <v>42</v>
      </c>
      <c r="C37" s="8">
        <v>-29002.33</v>
      </c>
      <c r="D37" s="8">
        <v>58048.9</v>
      </c>
      <c r="E37" s="8">
        <v>-39518.79</v>
      </c>
      <c r="F37" s="8">
        <v>-10472.22</v>
      </c>
      <c r="G37" s="8">
        <v>18530.11</v>
      </c>
    </row>
    <row r="38" spans="1:7" ht="11.25">
      <c r="A38" s="1" t="str">
        <f t="shared" si="1"/>
        <v>211700101</v>
      </c>
      <c r="B38" s="1" t="s">
        <v>43</v>
      </c>
      <c r="C38" s="8">
        <v>-2394.56</v>
      </c>
      <c r="D38" s="8">
        <v>2394.56</v>
      </c>
      <c r="E38" s="8">
        <v>-2202.08</v>
      </c>
      <c r="F38" s="8">
        <v>-2202.08</v>
      </c>
      <c r="G38" s="8">
        <v>192.48</v>
      </c>
    </row>
    <row r="39" spans="1:7" ht="11.25">
      <c r="A39" s="1" t="str">
        <f t="shared" si="1"/>
        <v>211700102</v>
      </c>
      <c r="B39" s="1" t="s">
        <v>44</v>
      </c>
      <c r="C39" s="8">
        <v>-2970.67</v>
      </c>
      <c r="D39" s="8">
        <v>8096.74</v>
      </c>
      <c r="E39" s="8">
        <v>-5458.38</v>
      </c>
      <c r="F39" s="8">
        <v>-332.31</v>
      </c>
      <c r="G39" s="8">
        <v>2638.36</v>
      </c>
    </row>
    <row r="40" spans="1:7" ht="11.25">
      <c r="A40" s="1" t="str">
        <f t="shared" si="1"/>
        <v>2117     </v>
      </c>
      <c r="B40" s="1" t="s">
        <v>45</v>
      </c>
      <c r="C40" s="8">
        <v>-34367.56</v>
      </c>
      <c r="D40" s="8">
        <v>68540.2</v>
      </c>
      <c r="E40" s="8">
        <v>-47179.25</v>
      </c>
      <c r="F40" s="8">
        <v>-13006.61</v>
      </c>
      <c r="G40" s="8">
        <v>21360.95</v>
      </c>
    </row>
    <row r="41" spans="1:7" ht="11.25">
      <c r="A41" s="1" t="str">
        <f t="shared" si="1"/>
        <v>211900001</v>
      </c>
      <c r="B41" s="1" t="s">
        <v>46</v>
      </c>
      <c r="C41" s="8" t="s">
        <v>8</v>
      </c>
      <c r="D41" s="8">
        <v>12127</v>
      </c>
      <c r="E41" s="8">
        <v>-12127</v>
      </c>
      <c r="F41" s="8" t="s">
        <v>8</v>
      </c>
      <c r="G41" s="8" t="s">
        <v>8</v>
      </c>
    </row>
    <row r="42" spans="1:7" ht="11.25">
      <c r="A42" s="1" t="str">
        <f t="shared" si="1"/>
        <v>2119     </v>
      </c>
      <c r="B42" s="1" t="s">
        <v>47</v>
      </c>
      <c r="C42" s="8" t="s">
        <v>8</v>
      </c>
      <c r="D42" s="8">
        <v>12127</v>
      </c>
      <c r="E42" s="8">
        <v>-12127</v>
      </c>
      <c r="F42" s="8" t="s">
        <v>8</v>
      </c>
      <c r="G42" s="8" t="s">
        <v>8</v>
      </c>
    </row>
    <row r="43" spans="1:7" ht="11.25">
      <c r="A43" s="1" t="str">
        <f t="shared" si="1"/>
        <v>2110     </v>
      </c>
      <c r="B43" s="1" t="s">
        <v>48</v>
      </c>
      <c r="C43" s="8">
        <v>-34367.56</v>
      </c>
      <c r="D43" s="8">
        <v>184477.04</v>
      </c>
      <c r="E43" s="8">
        <v>-166750.49</v>
      </c>
      <c r="F43" s="8">
        <v>-16641.01</v>
      </c>
      <c r="G43" s="8">
        <v>17726.55</v>
      </c>
    </row>
    <row r="44" spans="1:7" ht="11.25">
      <c r="A44" s="1" t="str">
        <f t="shared" si="1"/>
        <v>2100     </v>
      </c>
      <c r="B44" s="1" t="s">
        <v>49</v>
      </c>
      <c r="C44" s="8">
        <v>-34367.56</v>
      </c>
      <c r="D44" s="8">
        <v>184477.04</v>
      </c>
      <c r="E44" s="8">
        <v>-166750.49</v>
      </c>
      <c r="F44" s="8">
        <v>-16641.01</v>
      </c>
      <c r="G44" s="8">
        <v>17726.55</v>
      </c>
    </row>
    <row r="45" spans="1:7" ht="11.25">
      <c r="A45" s="1" t="str">
        <f t="shared" si="1"/>
        <v>2000     </v>
      </c>
      <c r="B45" s="1" t="s">
        <v>50</v>
      </c>
      <c r="C45" s="8">
        <v>-34367.56</v>
      </c>
      <c r="D45" s="8">
        <v>184477.04</v>
      </c>
      <c r="E45" s="8">
        <v>-166750.49</v>
      </c>
      <c r="F45" s="8">
        <v>-16641.01</v>
      </c>
      <c r="G45" s="8">
        <v>17726.55</v>
      </c>
    </row>
    <row r="46" spans="1:7" ht="11.25">
      <c r="A46" s="1" t="str">
        <f t="shared" si="1"/>
        <v>311000001</v>
      </c>
      <c r="B46" s="1" t="s">
        <v>51</v>
      </c>
      <c r="C46" s="8">
        <v>-2.24</v>
      </c>
      <c r="D46" s="8" t="s">
        <v>8</v>
      </c>
      <c r="E46" s="8" t="s">
        <v>8</v>
      </c>
      <c r="F46" s="8">
        <v>-2.24</v>
      </c>
      <c r="G46" s="8" t="s">
        <v>8</v>
      </c>
    </row>
    <row r="47" spans="1:7" ht="11.25">
      <c r="A47" s="1" t="str">
        <f t="shared" si="1"/>
        <v>311009100</v>
      </c>
      <c r="B47" s="1" t="s">
        <v>52</v>
      </c>
      <c r="C47" s="8">
        <v>-200621.71</v>
      </c>
      <c r="D47" s="8" t="s">
        <v>8</v>
      </c>
      <c r="E47" s="8" t="s">
        <v>8</v>
      </c>
      <c r="F47" s="8">
        <v>-200621.71</v>
      </c>
      <c r="G47" s="8" t="s">
        <v>8</v>
      </c>
    </row>
    <row r="48" spans="1:7" ht="11.25">
      <c r="A48" s="1" t="str">
        <f t="shared" si="1"/>
        <v>3110     </v>
      </c>
      <c r="B48" s="1" t="s">
        <v>53</v>
      </c>
      <c r="C48" s="8">
        <v>-200623.95</v>
      </c>
      <c r="D48" s="8" t="s">
        <v>8</v>
      </c>
      <c r="E48" s="8" t="s">
        <v>8</v>
      </c>
      <c r="F48" s="8">
        <v>-200623.95</v>
      </c>
      <c r="G48" s="8" t="s">
        <v>8</v>
      </c>
    </row>
    <row r="49" spans="1:7" ht="11.25">
      <c r="A49" s="1" t="str">
        <f t="shared" si="1"/>
        <v>3110     </v>
      </c>
      <c r="B49" s="1" t="s">
        <v>53</v>
      </c>
      <c r="C49" s="8">
        <v>-200623.95</v>
      </c>
      <c r="D49" s="8" t="s">
        <v>8</v>
      </c>
      <c r="E49" s="8" t="s">
        <v>8</v>
      </c>
      <c r="F49" s="8">
        <v>-200623.95</v>
      </c>
      <c r="G49" s="8" t="s">
        <v>8</v>
      </c>
    </row>
    <row r="50" spans="1:7" ht="11.25">
      <c r="A50" s="1" t="str">
        <f t="shared" si="1"/>
        <v>3100     </v>
      </c>
      <c r="B50" s="1" t="s">
        <v>54</v>
      </c>
      <c r="C50" s="8">
        <v>-200623.95</v>
      </c>
      <c r="D50" s="8" t="s">
        <v>8</v>
      </c>
      <c r="E50" s="8" t="s">
        <v>8</v>
      </c>
      <c r="F50" s="8">
        <v>-200623.95</v>
      </c>
      <c r="G50" s="8" t="s">
        <v>8</v>
      </c>
    </row>
    <row r="51" spans="1:7" ht="11.25">
      <c r="A51" s="1" t="str">
        <f t="shared" si="1"/>
        <v>3210     </v>
      </c>
      <c r="B51" s="1" t="s">
        <v>55</v>
      </c>
      <c r="C51" s="8">
        <v>-302114.14</v>
      </c>
      <c r="D51" s="8">
        <v>1160542.07</v>
      </c>
      <c r="E51" s="8">
        <v>-628892.32</v>
      </c>
      <c r="F51" s="8">
        <v>229535.61</v>
      </c>
      <c r="G51" s="8">
        <v>531649.75</v>
      </c>
    </row>
    <row r="52" spans="1:7" ht="11.25">
      <c r="A52" s="1" t="str">
        <f t="shared" si="1"/>
        <v>3210     </v>
      </c>
      <c r="B52" s="1" t="s">
        <v>55</v>
      </c>
      <c r="C52" s="8">
        <v>-302114.14</v>
      </c>
      <c r="D52" s="8">
        <v>1160542.07</v>
      </c>
      <c r="E52" s="8">
        <v>-628892.32</v>
      </c>
      <c r="F52" s="8">
        <v>229535.61</v>
      </c>
      <c r="G52" s="8">
        <v>531649.75</v>
      </c>
    </row>
    <row r="53" spans="1:7" ht="11.25">
      <c r="A53" s="1" t="str">
        <f t="shared" si="1"/>
        <v>322000001</v>
      </c>
      <c r="B53" s="1" t="s">
        <v>56</v>
      </c>
      <c r="C53" s="8">
        <v>920263.2</v>
      </c>
      <c r="D53" s="8" t="s">
        <v>8</v>
      </c>
      <c r="E53" s="8" t="s">
        <v>8</v>
      </c>
      <c r="F53" s="8">
        <v>920263.2</v>
      </c>
      <c r="G53" s="8" t="s">
        <v>8</v>
      </c>
    </row>
    <row r="54" spans="1:7" ht="11.25">
      <c r="A54" s="1" t="str">
        <f t="shared" si="1"/>
        <v>322002013</v>
      </c>
      <c r="B54" s="1" t="s">
        <v>57</v>
      </c>
      <c r="C54" s="8">
        <v>-144342.91</v>
      </c>
      <c r="D54" s="8" t="s">
        <v>8</v>
      </c>
      <c r="E54" s="8" t="s">
        <v>8</v>
      </c>
      <c r="F54" s="8">
        <v>-144342.91</v>
      </c>
      <c r="G54" s="8" t="s">
        <v>8</v>
      </c>
    </row>
    <row r="55" spans="1:7" ht="11.25">
      <c r="A55" s="1" t="str">
        <f t="shared" si="1"/>
        <v>322002014</v>
      </c>
      <c r="B55" s="1" t="s">
        <v>58</v>
      </c>
      <c r="C55" s="8">
        <v>-475130.63</v>
      </c>
      <c r="D55" s="8" t="s">
        <v>8</v>
      </c>
      <c r="E55" s="8" t="s">
        <v>8</v>
      </c>
      <c r="F55" s="8">
        <v>-475130.63</v>
      </c>
      <c r="G55" s="8" t="s">
        <v>8</v>
      </c>
    </row>
    <row r="56" spans="1:7" ht="11.25">
      <c r="A56" s="1" t="str">
        <f t="shared" si="1"/>
        <v>322002015</v>
      </c>
      <c r="B56" s="1" t="s">
        <v>59</v>
      </c>
      <c r="C56" s="8">
        <v>-363910.58</v>
      </c>
      <c r="D56" s="8" t="s">
        <v>8</v>
      </c>
      <c r="E56" s="8" t="s">
        <v>8</v>
      </c>
      <c r="F56" s="8">
        <v>-363910.58</v>
      </c>
      <c r="G56" s="8" t="s">
        <v>8</v>
      </c>
    </row>
    <row r="57" spans="1:7" ht="11.25">
      <c r="A57" s="1" t="str">
        <f t="shared" si="1"/>
        <v>322002016</v>
      </c>
      <c r="B57" s="1" t="s">
        <v>60</v>
      </c>
      <c r="C57" s="8" t="s">
        <v>8</v>
      </c>
      <c r="D57" s="8">
        <v>528891.29</v>
      </c>
      <c r="E57" s="8">
        <v>-1031627.14</v>
      </c>
      <c r="F57" s="8">
        <v>-502735.85</v>
      </c>
      <c r="G57" s="8">
        <v>-502735.85</v>
      </c>
    </row>
    <row r="58" spans="1:7" ht="11.25">
      <c r="A58" s="1" t="str">
        <f t="shared" si="1"/>
        <v>3220     </v>
      </c>
      <c r="B58" s="1" t="s">
        <v>61</v>
      </c>
      <c r="C58" s="8">
        <v>-63120.92</v>
      </c>
      <c r="D58" s="8">
        <v>528891.29</v>
      </c>
      <c r="E58" s="8">
        <v>-1031627.14</v>
      </c>
      <c r="F58" s="8">
        <v>-565856.77</v>
      </c>
      <c r="G58" s="8">
        <v>-502735.85</v>
      </c>
    </row>
    <row r="59" spans="1:7" ht="11.25">
      <c r="A59" s="1" t="str">
        <f t="shared" si="1"/>
        <v>3220     </v>
      </c>
      <c r="B59" s="1" t="s">
        <v>61</v>
      </c>
      <c r="C59" s="8">
        <v>-63120.92</v>
      </c>
      <c r="D59" s="8">
        <v>528891.29</v>
      </c>
      <c r="E59" s="8">
        <v>-1031627.14</v>
      </c>
      <c r="F59" s="8">
        <v>-565856.77</v>
      </c>
      <c r="G59" s="8">
        <v>-502735.85</v>
      </c>
    </row>
    <row r="60" spans="1:7" ht="11.25">
      <c r="A60" s="1" t="str">
        <f t="shared" si="1"/>
        <v>3200     </v>
      </c>
      <c r="B60" s="1" t="s">
        <v>62</v>
      </c>
      <c r="C60" s="8">
        <v>-365235.06</v>
      </c>
      <c r="D60" s="8">
        <v>1689433.36</v>
      </c>
      <c r="E60" s="8">
        <v>-1660519.46</v>
      </c>
      <c r="F60" s="8">
        <v>-336321.16</v>
      </c>
      <c r="G60" s="8">
        <v>28913.9</v>
      </c>
    </row>
    <row r="61" spans="1:7" ht="11.25">
      <c r="A61" s="1" t="str">
        <f t="shared" si="1"/>
        <v>3000     </v>
      </c>
      <c r="B61" s="1" t="s">
        <v>63</v>
      </c>
      <c r="C61" s="8">
        <v>-565859.01</v>
      </c>
      <c r="D61" s="8">
        <v>1689433.36</v>
      </c>
      <c r="E61" s="8">
        <v>-1660519.46</v>
      </c>
      <c r="F61" s="8">
        <v>-536945.11</v>
      </c>
      <c r="G61" s="8">
        <v>28913.9</v>
      </c>
    </row>
    <row r="62" spans="1:7" ht="11.25">
      <c r="A62" s="1" t="str">
        <f t="shared" si="1"/>
        <v>         </v>
      </c>
      <c r="B62" s="1" t="s">
        <v>64</v>
      </c>
      <c r="C62" s="8" t="s">
        <v>8</v>
      </c>
      <c r="D62" s="8">
        <v>2074117.31</v>
      </c>
      <c r="E62" s="8">
        <v>-2074117.31</v>
      </c>
      <c r="F62" s="8" t="s">
        <v>8</v>
      </c>
      <c r="G62" s="8" t="s">
        <v>8</v>
      </c>
    </row>
    <row r="63" spans="1:7" ht="11.25">
      <c r="A63" s="1" t="str">
        <f t="shared" si="1"/>
        <v>422109201</v>
      </c>
      <c r="B63" s="1" t="s">
        <v>65</v>
      </c>
      <c r="C63" s="8" t="s">
        <v>8</v>
      </c>
      <c r="D63" s="8" t="s">
        <v>8</v>
      </c>
      <c r="E63" s="8">
        <v>-100000</v>
      </c>
      <c r="F63" s="8">
        <v>-100000</v>
      </c>
      <c r="G63" s="8">
        <v>-100000</v>
      </c>
    </row>
    <row r="64" spans="1:7" ht="11.25">
      <c r="A64" s="1" t="str">
        <f t="shared" si="1"/>
        <v>4221     </v>
      </c>
      <c r="B64" s="1" t="s">
        <v>66</v>
      </c>
      <c r="C64" s="8" t="s">
        <v>8</v>
      </c>
      <c r="D64" s="8" t="s">
        <v>8</v>
      </c>
      <c r="E64" s="8">
        <v>-100000</v>
      </c>
      <c r="F64" s="8">
        <v>-100000</v>
      </c>
      <c r="G64" s="8">
        <v>-100000</v>
      </c>
    </row>
    <row r="65" spans="1:7" ht="11.25">
      <c r="A65" s="1" t="str">
        <f t="shared" si="1"/>
        <v>4220     </v>
      </c>
      <c r="B65" s="1" t="s">
        <v>67</v>
      </c>
      <c r="C65" s="8" t="s">
        <v>8</v>
      </c>
      <c r="D65" s="8" t="s">
        <v>8</v>
      </c>
      <c r="E65" s="8">
        <v>-100000</v>
      </c>
      <c r="F65" s="8">
        <v>-100000</v>
      </c>
      <c r="G65" s="8">
        <v>-100000</v>
      </c>
    </row>
    <row r="66" spans="1:7" ht="11.25">
      <c r="A66" s="1" t="str">
        <f t="shared" si="1"/>
        <v>4200     </v>
      </c>
      <c r="B66" s="1" t="s">
        <v>68</v>
      </c>
      <c r="C66" s="8" t="s">
        <v>8</v>
      </c>
      <c r="D66" s="8" t="s">
        <v>8</v>
      </c>
      <c r="E66" s="8">
        <v>-100000</v>
      </c>
      <c r="F66" s="8">
        <v>-100000</v>
      </c>
      <c r="G66" s="8">
        <v>-100000</v>
      </c>
    </row>
    <row r="67" spans="1:7" ht="11.25">
      <c r="A67" s="1" t="str">
        <f aca="true" t="shared" si="2" ref="A67:A93">MID(B67,1,9)</f>
        <v>4000     </v>
      </c>
      <c r="B67" s="1" t="s">
        <v>69</v>
      </c>
      <c r="C67" s="8" t="s">
        <v>8</v>
      </c>
      <c r="D67" s="8" t="s">
        <v>8</v>
      </c>
      <c r="E67" s="8">
        <v>-100000</v>
      </c>
      <c r="F67" s="8">
        <v>-100000</v>
      </c>
      <c r="G67" s="8">
        <v>-100000</v>
      </c>
    </row>
    <row r="68" spans="1:7" ht="11.25">
      <c r="A68" s="1" t="str">
        <f t="shared" si="2"/>
        <v>511101131</v>
      </c>
      <c r="B68" s="1" t="s">
        <v>70</v>
      </c>
      <c r="C68" s="8" t="s">
        <v>8</v>
      </c>
      <c r="D68" s="8">
        <v>58410.18</v>
      </c>
      <c r="E68" s="8">
        <v>-1.03</v>
      </c>
      <c r="F68" s="8">
        <v>58409.15</v>
      </c>
      <c r="G68" s="8">
        <v>58409.15</v>
      </c>
    </row>
    <row r="69" spans="1:7" ht="11.25">
      <c r="A69" s="1" t="str">
        <f t="shared" si="2"/>
        <v>5111     </v>
      </c>
      <c r="B69" s="1" t="s">
        <v>71</v>
      </c>
      <c r="C69" s="8" t="s">
        <v>8</v>
      </c>
      <c r="D69" s="8">
        <v>58410.18</v>
      </c>
      <c r="E69" s="8">
        <v>-1.03</v>
      </c>
      <c r="F69" s="8">
        <v>58409.15</v>
      </c>
      <c r="G69" s="8">
        <v>58409.15</v>
      </c>
    </row>
    <row r="70" spans="1:7" ht="11.25">
      <c r="A70" s="1" t="str">
        <f t="shared" si="2"/>
        <v>511301321</v>
      </c>
      <c r="B70" s="1" t="s">
        <v>72</v>
      </c>
      <c r="C70" s="8" t="s">
        <v>8</v>
      </c>
      <c r="D70" s="8">
        <v>798.58</v>
      </c>
      <c r="E70" s="8" t="s">
        <v>8</v>
      </c>
      <c r="F70" s="8">
        <v>798.58</v>
      </c>
      <c r="G70" s="8">
        <v>798.58</v>
      </c>
    </row>
    <row r="71" spans="1:7" ht="11.25">
      <c r="A71" s="1" t="str">
        <f t="shared" si="2"/>
        <v>511301323</v>
      </c>
      <c r="B71" s="1" t="s">
        <v>73</v>
      </c>
      <c r="C71" s="8" t="s">
        <v>8</v>
      </c>
      <c r="D71" s="8">
        <v>1201.21</v>
      </c>
      <c r="E71" s="8" t="s">
        <v>8</v>
      </c>
      <c r="F71" s="8">
        <v>1201.21</v>
      </c>
      <c r="G71" s="8">
        <v>1201.21</v>
      </c>
    </row>
    <row r="72" spans="1:7" ht="11.25">
      <c r="A72" s="1" t="str">
        <f t="shared" si="2"/>
        <v>5113     </v>
      </c>
      <c r="B72" s="1" t="s">
        <v>74</v>
      </c>
      <c r="C72" s="8" t="s">
        <v>8</v>
      </c>
      <c r="D72" s="8">
        <v>1999.79</v>
      </c>
      <c r="E72" s="8" t="s">
        <v>8</v>
      </c>
      <c r="F72" s="8">
        <v>1999.79</v>
      </c>
      <c r="G72" s="8">
        <v>1999.79</v>
      </c>
    </row>
    <row r="73" spans="1:7" ht="11.25">
      <c r="A73" s="1" t="str">
        <f t="shared" si="2"/>
        <v>511401413</v>
      </c>
      <c r="B73" s="1" t="s">
        <v>75</v>
      </c>
      <c r="C73" s="8" t="s">
        <v>8</v>
      </c>
      <c r="D73" s="8">
        <v>7384.69</v>
      </c>
      <c r="E73" s="8" t="s">
        <v>8</v>
      </c>
      <c r="F73" s="8">
        <v>7384.69</v>
      </c>
      <c r="G73" s="8">
        <v>7384.69</v>
      </c>
    </row>
    <row r="74" spans="1:7" ht="11.25">
      <c r="A74" s="1" t="str">
        <f t="shared" si="2"/>
        <v>511401421</v>
      </c>
      <c r="B74" s="1" t="s">
        <v>76</v>
      </c>
      <c r="C74" s="8" t="s">
        <v>8</v>
      </c>
      <c r="D74" s="8">
        <v>9164.13</v>
      </c>
      <c r="E74" s="8" t="s">
        <v>8</v>
      </c>
      <c r="F74" s="8">
        <v>9164.13</v>
      </c>
      <c r="G74" s="8">
        <v>9164.13</v>
      </c>
    </row>
    <row r="75" spans="1:7" ht="11.25">
      <c r="A75" s="1" t="str">
        <f t="shared" si="2"/>
        <v>511401431</v>
      </c>
      <c r="B75" s="1" t="s">
        <v>77</v>
      </c>
      <c r="C75" s="8" t="s">
        <v>8</v>
      </c>
      <c r="D75" s="8">
        <v>11500.99</v>
      </c>
      <c r="E75" s="8" t="s">
        <v>8</v>
      </c>
      <c r="F75" s="8">
        <v>11500.99</v>
      </c>
      <c r="G75" s="8">
        <v>11500.99</v>
      </c>
    </row>
    <row r="76" spans="1:7" ht="11.25">
      <c r="A76" s="1" t="str">
        <f t="shared" si="2"/>
        <v>5114     </v>
      </c>
      <c r="B76" s="1" t="s">
        <v>78</v>
      </c>
      <c r="C76" s="8" t="s">
        <v>8</v>
      </c>
      <c r="D76" s="8">
        <v>28049.81</v>
      </c>
      <c r="E76" s="8" t="s">
        <v>8</v>
      </c>
      <c r="F76" s="8">
        <v>28049.81</v>
      </c>
      <c r="G76" s="8">
        <v>28049.81</v>
      </c>
    </row>
    <row r="77" spans="1:7" ht="11.25">
      <c r="A77" s="1" t="str">
        <f t="shared" si="2"/>
        <v>511501541</v>
      </c>
      <c r="B77" s="1" t="s">
        <v>79</v>
      </c>
      <c r="C77" s="8" t="s">
        <v>8</v>
      </c>
      <c r="D77" s="8">
        <v>32941.35</v>
      </c>
      <c r="E77" s="8" t="s">
        <v>8</v>
      </c>
      <c r="F77" s="8">
        <v>32941.35</v>
      </c>
      <c r="G77" s="8">
        <v>32941.35</v>
      </c>
    </row>
    <row r="78" spans="1:7" ht="11.25">
      <c r="A78" s="1" t="str">
        <f t="shared" si="2"/>
        <v>5115     </v>
      </c>
      <c r="B78" s="1" t="s">
        <v>80</v>
      </c>
      <c r="C78" s="8" t="s">
        <v>8</v>
      </c>
      <c r="D78" s="8">
        <v>32941.35</v>
      </c>
      <c r="E78" s="8" t="s">
        <v>8</v>
      </c>
      <c r="F78" s="8">
        <v>32941.35</v>
      </c>
      <c r="G78" s="8">
        <v>32941.35</v>
      </c>
    </row>
    <row r="79" spans="1:7" ht="11.25">
      <c r="A79" s="1" t="str">
        <f t="shared" si="2"/>
        <v>5110     </v>
      </c>
      <c r="B79" s="1" t="s">
        <v>81</v>
      </c>
      <c r="C79" s="8" t="s">
        <v>8</v>
      </c>
      <c r="D79" s="8">
        <v>121401.13</v>
      </c>
      <c r="E79" s="8">
        <v>-1.03</v>
      </c>
      <c r="F79" s="8">
        <v>121400.1</v>
      </c>
      <c r="G79" s="8">
        <v>121400.1</v>
      </c>
    </row>
    <row r="80" spans="1:7" ht="11.25">
      <c r="A80" s="1" t="str">
        <f t="shared" si="2"/>
        <v>513103111</v>
      </c>
      <c r="B80" s="1" t="s">
        <v>82</v>
      </c>
      <c r="C80" s="8" t="s">
        <v>8</v>
      </c>
      <c r="D80" s="8">
        <v>822</v>
      </c>
      <c r="E80" s="8" t="s">
        <v>8</v>
      </c>
      <c r="F80" s="8">
        <v>822</v>
      </c>
      <c r="G80" s="8">
        <v>822</v>
      </c>
    </row>
    <row r="81" spans="1:7" ht="11.25">
      <c r="A81" s="1" t="str">
        <f t="shared" si="2"/>
        <v>513103141</v>
      </c>
      <c r="B81" s="1" t="s">
        <v>83</v>
      </c>
      <c r="C81" s="8" t="s">
        <v>8</v>
      </c>
      <c r="D81" s="8">
        <v>1499</v>
      </c>
      <c r="E81" s="8" t="s">
        <v>8</v>
      </c>
      <c r="F81" s="8">
        <v>1499</v>
      </c>
      <c r="G81" s="8">
        <v>1499</v>
      </c>
    </row>
    <row r="82" spans="1:7" ht="11.25">
      <c r="A82" s="1" t="str">
        <f t="shared" si="2"/>
        <v>5131     </v>
      </c>
      <c r="B82" s="1" t="s">
        <v>84</v>
      </c>
      <c r="C82" s="8" t="s">
        <v>8</v>
      </c>
      <c r="D82" s="8">
        <v>2321</v>
      </c>
      <c r="E82" s="8" t="s">
        <v>8</v>
      </c>
      <c r="F82" s="8">
        <v>2321</v>
      </c>
      <c r="G82" s="8">
        <v>2321</v>
      </c>
    </row>
    <row r="83" spans="1:7" ht="11.25">
      <c r="A83" s="1" t="str">
        <f t="shared" si="2"/>
        <v>513403411</v>
      </c>
      <c r="B83" s="1" t="s">
        <v>85</v>
      </c>
      <c r="C83" s="8" t="s">
        <v>8</v>
      </c>
      <c r="D83" s="8">
        <v>249.4</v>
      </c>
      <c r="E83" s="8" t="s">
        <v>8</v>
      </c>
      <c r="F83" s="8">
        <v>249.4</v>
      </c>
      <c r="G83" s="8">
        <v>249.4</v>
      </c>
    </row>
    <row r="84" spans="1:7" ht="11.25">
      <c r="A84" s="1" t="str">
        <f t="shared" si="2"/>
        <v>5134     </v>
      </c>
      <c r="B84" s="1" t="s">
        <v>86</v>
      </c>
      <c r="C84" s="8" t="s">
        <v>8</v>
      </c>
      <c r="D84" s="8">
        <v>249.4</v>
      </c>
      <c r="E84" s="8" t="s">
        <v>8</v>
      </c>
      <c r="F84" s="8">
        <v>249.4</v>
      </c>
      <c r="G84" s="8">
        <v>249.4</v>
      </c>
    </row>
    <row r="85" spans="1:7" ht="11.25">
      <c r="A85" s="1" t="str">
        <f t="shared" si="2"/>
        <v>513503521</v>
      </c>
      <c r="B85" s="1" t="s">
        <v>87</v>
      </c>
      <c r="C85" s="8" t="s">
        <v>8</v>
      </c>
      <c r="D85" s="8">
        <v>580</v>
      </c>
      <c r="E85" s="8" t="s">
        <v>8</v>
      </c>
      <c r="F85" s="8">
        <v>580</v>
      </c>
      <c r="G85" s="8">
        <v>580</v>
      </c>
    </row>
    <row r="86" spans="1:7" ht="11.25">
      <c r="A86" s="1" t="str">
        <f t="shared" si="2"/>
        <v>5135     </v>
      </c>
      <c r="B86" s="1" t="s">
        <v>88</v>
      </c>
      <c r="C86" s="8" t="s">
        <v>8</v>
      </c>
      <c r="D86" s="8">
        <v>580</v>
      </c>
      <c r="E86" s="8" t="s">
        <v>8</v>
      </c>
      <c r="F86" s="8">
        <v>580</v>
      </c>
      <c r="G86" s="8">
        <v>580</v>
      </c>
    </row>
    <row r="87" spans="1:7" ht="11.25">
      <c r="A87" s="1" t="str">
        <f t="shared" si="2"/>
        <v>513603661</v>
      </c>
      <c r="B87" s="1" t="s">
        <v>89</v>
      </c>
      <c r="C87" s="8" t="s">
        <v>8</v>
      </c>
      <c r="D87" s="8">
        <v>452.4</v>
      </c>
      <c r="E87" s="8" t="s">
        <v>8</v>
      </c>
      <c r="F87" s="8">
        <v>452.4</v>
      </c>
      <c r="G87" s="8">
        <v>452.4</v>
      </c>
    </row>
    <row r="88" spans="1:7" ht="11.25">
      <c r="A88" s="1" t="str">
        <f t="shared" si="2"/>
        <v>5136     </v>
      </c>
      <c r="B88" s="1" t="s">
        <v>90</v>
      </c>
      <c r="C88" s="8" t="s">
        <v>8</v>
      </c>
      <c r="D88" s="8">
        <v>452.4</v>
      </c>
      <c r="E88" s="8" t="s">
        <v>8</v>
      </c>
      <c r="F88" s="8">
        <v>452.4</v>
      </c>
      <c r="G88" s="8">
        <v>452.4</v>
      </c>
    </row>
    <row r="89" spans="1:7" ht="11.25">
      <c r="A89" s="1" t="str">
        <f t="shared" si="2"/>
        <v>513903981</v>
      </c>
      <c r="B89" s="1" t="s">
        <v>91</v>
      </c>
      <c r="C89" s="8" t="s">
        <v>8</v>
      </c>
      <c r="D89" s="8">
        <v>3911</v>
      </c>
      <c r="E89" s="8" t="s">
        <v>8</v>
      </c>
      <c r="F89" s="8">
        <v>3911</v>
      </c>
      <c r="G89" s="8">
        <v>3911</v>
      </c>
    </row>
    <row r="90" spans="1:7" ht="11.25">
      <c r="A90" s="1" t="str">
        <f t="shared" si="2"/>
        <v>5139     </v>
      </c>
      <c r="B90" s="1" t="s">
        <v>92</v>
      </c>
      <c r="C90" s="8" t="s">
        <v>8</v>
      </c>
      <c r="D90" s="8">
        <v>3911</v>
      </c>
      <c r="E90" s="8" t="s">
        <v>8</v>
      </c>
      <c r="F90" s="8">
        <v>3911</v>
      </c>
      <c r="G90" s="8">
        <v>3911</v>
      </c>
    </row>
    <row r="91" spans="1:7" ht="11.25">
      <c r="A91" s="1" t="str">
        <f t="shared" si="2"/>
        <v>5130     </v>
      </c>
      <c r="B91" s="1" t="s">
        <v>93</v>
      </c>
      <c r="C91" s="8" t="s">
        <v>8</v>
      </c>
      <c r="D91" s="8">
        <v>7513.8</v>
      </c>
      <c r="E91" s="8" t="s">
        <v>8</v>
      </c>
      <c r="F91" s="8">
        <v>7513.8</v>
      </c>
      <c r="G91" s="8">
        <v>7513.8</v>
      </c>
    </row>
    <row r="92" spans="1:7" ht="11.25">
      <c r="A92" s="1" t="str">
        <f t="shared" si="2"/>
        <v>5100     </v>
      </c>
      <c r="B92" s="1" t="s">
        <v>94</v>
      </c>
      <c r="C92" s="8" t="s">
        <v>8</v>
      </c>
      <c r="D92" s="8">
        <v>128914.93</v>
      </c>
      <c r="E92" s="8">
        <v>-1.03</v>
      </c>
      <c r="F92" s="8">
        <v>128913.9</v>
      </c>
      <c r="G92" s="8">
        <v>128913.9</v>
      </c>
    </row>
    <row r="93" spans="1:7" ht="11.25">
      <c r="A93" s="1" t="str">
        <f t="shared" si="2"/>
        <v>5000     </v>
      </c>
      <c r="B93" s="1" t="s">
        <v>95</v>
      </c>
      <c r="C93" s="8" t="s">
        <v>8</v>
      </c>
      <c r="D93" s="8">
        <v>128914.93</v>
      </c>
      <c r="E93" s="8">
        <v>-1.03</v>
      </c>
      <c r="F93" s="8">
        <v>128913.9</v>
      </c>
      <c r="G93" s="8">
        <v>128913.9</v>
      </c>
    </row>
    <row r="94" spans="2:7" ht="11.25">
      <c r="B94" s="1" t="s">
        <v>96</v>
      </c>
      <c r="C94" s="8" t="s">
        <v>8</v>
      </c>
      <c r="D94" s="8">
        <v>128914.93</v>
      </c>
      <c r="E94" s="8">
        <v>-100001.03</v>
      </c>
      <c r="F94" s="8">
        <v>28913.9</v>
      </c>
      <c r="G94" s="8">
        <v>28913.9</v>
      </c>
    </row>
  </sheetData>
  <sheetProtection sheet="1" objects="1" scenarios="1" formatCells="0" formatColumns="0" formatRows="0" insertRows="0" deleteRows="0" autoFilter="0"/>
  <mergeCells count="1">
    <mergeCell ref="A1:G1"/>
  </mergeCells>
  <printOptions horizontalCentered="1"/>
  <pageMargins left="0.7874015748031497" right="0.3937007874015748" top="1.1811023622047245" bottom="0.984251968503937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2017-03-30T22:25:04Z</cp:lastPrinted>
  <dcterms:created xsi:type="dcterms:W3CDTF">2012-12-11T21:15:07Z</dcterms:created>
  <dcterms:modified xsi:type="dcterms:W3CDTF">2017-05-04T20:44:52Z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