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600" windowHeight="8250" tabRatio="885" activeTab="6"/>
  </bookViews>
  <sheets>
    <sheet name="EAEPE" sheetId="1" r:id="rId1"/>
    <sheet name="COG" sheetId="2" r:id="rId2"/>
    <sheet name="CTG" sheetId="3" r:id="rId3"/>
    <sheet name="CA_Ente_Público" sheetId="4" r:id="rId4"/>
    <sheet name="CA_Ejecutivo_Estatal" sheetId="5" r:id="rId5"/>
    <sheet name="CA_Ayuntamiento" sheetId="6" r:id="rId6"/>
    <sheet name="CFG" sheetId="7" r:id="rId7"/>
  </sheets>
  <definedNames>
    <definedName name="_xlnm._FilterDatabase" localSheetId="1" hidden="1">'COG'!$A$2:$H$75</definedName>
  </definedNames>
  <calcPr fullCalcOnLoad="1"/>
</workbook>
</file>

<file path=xl/sharedStrings.xml><?xml version="1.0" encoding="utf-8"?>
<sst xmlns="http://schemas.openxmlformats.org/spreadsheetml/2006/main" count="1558" uniqueCount="433">
  <si>
    <t>CFG</t>
  </si>
  <si>
    <t>CP</t>
  </si>
  <si>
    <t>CA-UR</t>
  </si>
  <si>
    <t>COG</t>
  </si>
  <si>
    <t>CONCEPTO</t>
  </si>
  <si>
    <t>APROBADO</t>
  </si>
  <si>
    <t>MODIFICADO</t>
  </si>
  <si>
    <t>COMPROMETIDO</t>
  </si>
  <si>
    <t>DEVENGADO</t>
  </si>
  <si>
    <t>EJERCIDO</t>
  </si>
  <si>
    <t>PAGADO</t>
  </si>
  <si>
    <t>SUBEJERCICIO</t>
  </si>
  <si>
    <t>PRESUPUESTO DE EGRESOS</t>
  </si>
  <si>
    <t>CFF</t>
  </si>
  <si>
    <t>Gasto Corriente</t>
  </si>
  <si>
    <t>Gasto de Capital</t>
  </si>
  <si>
    <t>CTG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</si>
  <si>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</si>
  <si>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</si>
  <si>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</si>
  <si>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</si>
  <si>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</si>
  <si>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</si>
  <si>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</si>
  <si>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</si>
  <si>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</si>
  <si>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</si>
  <si>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</si>
  <si>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</si>
  <si>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</si>
  <si>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</si>
  <si>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CA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</si>
  <si>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</si>
  <si>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</si>
  <si>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</si>
  <si>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</si>
  <si>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</si>
  <si>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</si>
  <si>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</si>
  <si>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</si>
  <si>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</si>
  <si>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</si>
  <si>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</si>
  <si>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</si>
  <si>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Sector Paraestatal de Gobierno</t>
  </si>
  <si>
    <t>Entidades Paramunicipales Empresariales No Financieras con Participación Estatal Mayoritaria</t>
  </si>
  <si>
    <t>Fideicomisos Paramunicipales Empresariales No Financieros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</si>
  <si>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</si>
  <si>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</si>
  <si>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</si>
  <si>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</si>
  <si>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</si>
  <si>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</si>
  <si>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Paramunicipales Empresariales Financieras Monetarias con Participación Estatal Mayoritaria</t>
  </si>
  <si>
    <t>Entidades Paraestatales Empresariales Financieras No Monetarias con Participación Estatal Mayoritaria</t>
  </si>
  <si>
    <t>Órgano Ejecutivo Municipal (Ayuntamiento)</t>
  </si>
  <si>
    <t>Total Gobierno General Municipal</t>
  </si>
  <si>
    <t>Total Gobierno General Estatal</t>
  </si>
  <si>
    <t>Entidades Paraestatales Finanacieras No Monetarias con Participacion Estatal Mayoritaria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</si>
  <si>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</si>
  <si>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</si>
  <si>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</si>
  <si>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</si>
  <si>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</si>
  <si>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</si>
  <si>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</si>
  <si>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</si>
  <si>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</si>
  <si>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</si>
  <si>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</si>
  <si>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</si>
  <si>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</si>
  <si>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</si>
  <si>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</si>
  <si>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</si>
  <si>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</si>
  <si>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</si>
  <si>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</si>
  <si>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</si>
  <si>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</si>
  <si>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</si>
  <si>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</si>
  <si>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</si>
  <si>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</si>
  <si>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</si>
  <si>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</si>
  <si>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</si>
  <si>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</si>
  <si>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</si>
  <si>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</si>
  <si>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</si>
  <si>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</si>
  <si>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</si>
  <si>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</si>
  <si>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</si>
  <si>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</si>
  <si>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</si>
  <si>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</si>
  <si>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</si>
  <si>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</si>
  <si>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</si>
  <si>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</si>
  <si>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</si>
  <si>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</si>
  <si>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</si>
  <si>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</si>
  <si>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</si>
  <si>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</si>
  <si>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</si>
  <si>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</si>
  <si>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</si>
  <si>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</si>
  <si>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</si>
  <si>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</si>
  <si>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</si>
  <si>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</si>
  <si>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</si>
  <si>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</si>
  <si>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</si>
  <si>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</si>
  <si>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</si>
  <si>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</si>
  <si>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</si>
  <si>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</si>
  <si>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</si>
  <si>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</si>
  <si>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</si>
  <si>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</si>
  <si>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</si>
  <si>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INVERSIÓN PÚBLICA</t>
  </si>
  <si>
    <t>DEUDA PÚBLICA</t>
  </si>
  <si>
    <t>AMPLIACIONES / REDUCCIONES</t>
  </si>
  <si>
    <t>Pensiones y Jubilaciones</t>
  </si>
  <si>
    <t>Bajo protesta de decir verdad declaramos que los Estados Financieros y sus notas, son razonablemente correctos y son responsabilidad del emisor.</t>
  </si>
  <si>
    <t>_________________________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</si>
  <si>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</si>
  <si>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</si>
  <si>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</si>
  <si>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</si>
  <si>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</si>
  <si>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</si>
  <si>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</si>
  <si>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</si>
  <si>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</si>
  <si>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</si>
  <si>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</si>
  <si>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 xml:space="preserve">*****  2.2.5  </t>
  </si>
  <si>
    <t>VIVIENDA</t>
  </si>
  <si>
    <t>****   E0005</t>
  </si>
  <si>
    <t>COORDINACION DE VIVIENDA</t>
  </si>
  <si>
    <t xml:space="preserve">***    1100117 </t>
  </si>
  <si>
    <t>RECURSO MUNICIPAL 2017</t>
  </si>
  <si>
    <t>**     31120-8202</t>
  </si>
  <si>
    <t>**     31120-8202  COORD VIVIENDA</t>
  </si>
  <si>
    <t>*      1</t>
  </si>
  <si>
    <t>Corriente</t>
  </si>
  <si>
    <t>Sueldos Base</t>
  </si>
  <si>
    <t>Prima Vacacional</t>
  </si>
  <si>
    <t>1323</t>
  </si>
  <si>
    <t>Gratificación de fin de año</t>
  </si>
  <si>
    <t>1413</t>
  </si>
  <si>
    <t>Aportaciones IMSS</t>
  </si>
  <si>
    <t>1421</t>
  </si>
  <si>
    <t>Aportaciones INFONAVIT</t>
  </si>
  <si>
    <t>1431</t>
  </si>
  <si>
    <t>Ahorro para el retiro</t>
  </si>
  <si>
    <t>1541</t>
  </si>
  <si>
    <t xml:space="preserve">Prestaciones establecidas por condiciones generales de trabajo </t>
  </si>
  <si>
    <t>2111</t>
  </si>
  <si>
    <t>Materiales y útiles de oficina</t>
  </si>
  <si>
    <t>2212</t>
  </si>
  <si>
    <t>Productos alimenticios para el personal en las instalaciones de las dependencias y entidades</t>
  </si>
  <si>
    <t>2612</t>
  </si>
  <si>
    <t>Combustibles, lubricantes y aditivos para vehículos terrestres, aéreos, marítimos, lacustres y fluviales asignados a servidores públicos</t>
  </si>
  <si>
    <t>2941</t>
  </si>
  <si>
    <t>Refacciones y accesorios menores de equipo de cómputo y tecnologías de la información</t>
  </si>
  <si>
    <t>3361</t>
  </si>
  <si>
    <t>Impresiones de documentos oficiales para la prestación de servicios públicos, identificación, formatos administrativos y fiscales, formas valoradas, certificados y títulos</t>
  </si>
  <si>
    <t>3551</t>
  </si>
  <si>
    <t>Mantenimiento y conservación de vehículos terrestres, aéreos, marítimos, lacustres y fluviales</t>
  </si>
  <si>
    <t>3751</t>
  </si>
  <si>
    <t>Viáticos nacionales para servidores públicos en el desempeño de funciones oficiales</t>
  </si>
  <si>
    <t>4154</t>
  </si>
  <si>
    <t>Transferencias, asignaciones, subsidios y otras ayudas</t>
  </si>
  <si>
    <t xml:space="preserve">***    1400317 </t>
  </si>
  <si>
    <t>RECURSO PROPIO 2017</t>
  </si>
  <si>
    <t>3821</t>
  </si>
  <si>
    <t>Gastos de orden social y cultural</t>
  </si>
  <si>
    <t>*      2</t>
  </si>
  <si>
    <t xml:space="preserve"> 2 Capital</t>
  </si>
  <si>
    <t>5411</t>
  </si>
  <si>
    <t>Automóviles y camiones</t>
  </si>
  <si>
    <t xml:space="preserve">*****  2.5.6  </t>
  </si>
  <si>
    <t>OTROS SERVICIO EDUCATIVOS</t>
  </si>
  <si>
    <t>****   E0013</t>
  </si>
  <si>
    <t>COORDINACION EDUCATI</t>
  </si>
  <si>
    <t>**     31120-8205</t>
  </si>
  <si>
    <t>**     31120-8205  COOR EDUC DES INFANT</t>
  </si>
  <si>
    <t>1131</t>
  </si>
  <si>
    <t>1321</t>
  </si>
  <si>
    <t>3721</t>
  </si>
  <si>
    <t>Pasajes terrestres nacionales para servidores públicos en el desempeño de comisiones y funciones oficiales</t>
  </si>
  <si>
    <t>3252</t>
  </si>
  <si>
    <t>Arrendamiento de vehículos terrestres, aéreos, marítimos, lacustres y fluviales para servicios administrativos</t>
  </si>
  <si>
    <t>****   E0014</t>
  </si>
  <si>
    <t>GUARDERIA EMETERIA VALENCIA</t>
  </si>
  <si>
    <t>2161</t>
  </si>
  <si>
    <t>Material de limpieza</t>
  </si>
  <si>
    <t>2231</t>
  </si>
  <si>
    <t>Utensilios para el servicio de alimentación</t>
  </si>
  <si>
    <t>2541</t>
  </si>
  <si>
    <t>Materiales, accesorios y suministros médicos</t>
  </si>
  <si>
    <t>2921</t>
  </si>
  <si>
    <t>Refacciones y accesorios menores de edificios</t>
  </si>
  <si>
    <t>3121</t>
  </si>
  <si>
    <t>Servicio de gas</t>
  </si>
  <si>
    <t>3131</t>
  </si>
  <si>
    <t>Servicio de agua</t>
  </si>
  <si>
    <t>3141</t>
  </si>
  <si>
    <t>Servicio telefonía tradicional</t>
  </si>
  <si>
    <t>3591</t>
  </si>
  <si>
    <t>Servicios de jardinería y fumigación</t>
  </si>
  <si>
    <t>2141</t>
  </si>
  <si>
    <t>Materiales y útiles de tecnologías de la información y comunicaciones</t>
  </si>
  <si>
    <t>2171</t>
  </si>
  <si>
    <t>Materiales y útiles de enseñanza</t>
  </si>
  <si>
    <t>****   E0015</t>
  </si>
  <si>
    <t>Preescolar y estanci</t>
  </si>
  <si>
    <t>3111</t>
  </si>
  <si>
    <t>Servicio de energía eléctrica</t>
  </si>
  <si>
    <t>****   E0016</t>
  </si>
  <si>
    <t>GUARDERIA TAMAYO</t>
  </si>
  <si>
    <t>****   E0017</t>
  </si>
  <si>
    <t>PREESCOLAR MIS PRIMERAS LETRAS</t>
  </si>
  <si>
    <t>3221</t>
  </si>
  <si>
    <t>Arrendamiento de edificios y locales</t>
  </si>
  <si>
    <t>****   E0018</t>
  </si>
  <si>
    <t>PREESCOLAR MI PEQUEÑO MUNDO</t>
  </si>
  <si>
    <t>****   E0019</t>
  </si>
  <si>
    <t>PREESCOLAR ARCOIRIS</t>
  </si>
  <si>
    <t>****   S0013</t>
  </si>
  <si>
    <t xml:space="preserve">***    2610717 </t>
  </si>
  <si>
    <t>CONVENIOS ESTATALES 2017</t>
  </si>
  <si>
    <t>1342</t>
  </si>
  <si>
    <t>Compensaciones por servicios</t>
  </si>
  <si>
    <t xml:space="preserve">*****  2.6.1  </t>
  </si>
  <si>
    <t>ENFERMEDAD E INCAPACIDAD</t>
  </si>
  <si>
    <t>****   E0004</t>
  </si>
  <si>
    <t>CLINICA DE REHABILIT</t>
  </si>
  <si>
    <t>**     31120-8201</t>
  </si>
  <si>
    <t>**     31120-8201  COORD SERV MED Y DIS</t>
  </si>
  <si>
    <t>1211</t>
  </si>
  <si>
    <t>Honorarios</t>
  </si>
  <si>
    <t>5121</t>
  </si>
  <si>
    <t>Muebles, excepto de oficina y estantería</t>
  </si>
  <si>
    <t>5191</t>
  </si>
  <si>
    <t>Otros mobiliarios y equipos de administración</t>
  </si>
  <si>
    <t xml:space="preserve">*****  2.6.2  </t>
  </si>
  <si>
    <t>EDAD AVANZADA</t>
  </si>
  <si>
    <t>****   E0033</t>
  </si>
  <si>
    <t>COORDINACION DE ADULTOS MAYORES</t>
  </si>
  <si>
    <t>**     31120-8211</t>
  </si>
  <si>
    <t>**     31120-8211  COORD  ADULTOS MAYORES</t>
  </si>
  <si>
    <t xml:space="preserve">***    1400316 </t>
  </si>
  <si>
    <t>RECURSOS PROPIOS 2016</t>
  </si>
  <si>
    <t>6221</t>
  </si>
  <si>
    <t>Edificación no habitacional</t>
  </si>
  <si>
    <t xml:space="preserve">*****  2.6.5  </t>
  </si>
  <si>
    <t>ALIMENTACION Y NUTRICION</t>
  </si>
  <si>
    <t>****   E0006</t>
  </si>
  <si>
    <t>COORDINACION DE DESA</t>
  </si>
  <si>
    <t>**     31120-8203</t>
  </si>
  <si>
    <t>**     31120-8203  COORD DE DES COMUNIT</t>
  </si>
  <si>
    <t>3471</t>
  </si>
  <si>
    <t>Fletes y maniobras</t>
  </si>
  <si>
    <t>****   S0006</t>
  </si>
  <si>
    <t>PROYECTO DE INVERSION</t>
  </si>
  <si>
    <t xml:space="preserve">Refacciones y accesorios menores de mobiliario </t>
  </si>
  <si>
    <t>4411</t>
  </si>
  <si>
    <t>Gastos relacionados con actividades culturales, deportivas y de ayuda extraordinaria</t>
  </si>
  <si>
    <t xml:space="preserve">*****  2.6.9  </t>
  </si>
  <si>
    <t>OTROS SEGURIDAD SOCIAL</t>
  </si>
  <si>
    <t>****   E0028</t>
  </si>
  <si>
    <t>COORDINACION DE TRABAJO SOCIAL</t>
  </si>
  <si>
    <t>**     31120-8207</t>
  </si>
  <si>
    <t>**     31120-8207  COORD DE TRABAJO SOCIAL</t>
  </si>
  <si>
    <t>2142</t>
  </si>
  <si>
    <t>Equipos menores de tecnologías de la información y comunicaciones</t>
  </si>
  <si>
    <t>****   E0030</t>
  </si>
  <si>
    <t>PROCURADURIA</t>
  </si>
  <si>
    <t>**     31120-8209</t>
  </si>
  <si>
    <t>**     31120-8209  COORD  DE PROCURADURIA</t>
  </si>
  <si>
    <t>2151</t>
  </si>
  <si>
    <t>Material impreso e información digital</t>
  </si>
  <si>
    <t>3181</t>
  </si>
  <si>
    <t xml:space="preserve">Servicio postal </t>
  </si>
  <si>
    <t>5291</t>
  </si>
  <si>
    <t>Otro mobiliario y equipo educacional y recreativo</t>
  </si>
  <si>
    <t>****   E0031</t>
  </si>
  <si>
    <t>COORDINACION CEMAIV</t>
  </si>
  <si>
    <t>**     31120-8210</t>
  </si>
  <si>
    <t>**     31120-8210  COORD DE CEMAIV</t>
  </si>
  <si>
    <t>5111</t>
  </si>
  <si>
    <t>Muebles de oficina y estantería</t>
  </si>
  <si>
    <t>****   E0049</t>
  </si>
  <si>
    <t>SIST DE PROT INT NIÑ</t>
  </si>
  <si>
    <t>**     31120-8222</t>
  </si>
  <si>
    <t>**     31120-8222  SISTEMA DE PROTECCIO</t>
  </si>
  <si>
    <t>****   S0030</t>
  </si>
  <si>
    <t>Coordinación de Procuraduría.</t>
  </si>
  <si>
    <t>****   S0031</t>
  </si>
  <si>
    <t xml:space="preserve">*****  2.7.1  </t>
  </si>
  <si>
    <t>OTROS ASUNTOS SOCIALES</t>
  </si>
  <si>
    <t>****   E0021</t>
  </si>
  <si>
    <t>COORDINACION DE ACCI</t>
  </si>
  <si>
    <t>**     31120-8206</t>
  </si>
  <si>
    <t>**     31120-8206  COOR ACCION FAVOR IN</t>
  </si>
  <si>
    <t>****   E0023</t>
  </si>
  <si>
    <t>DIM</t>
  </si>
  <si>
    <t>2311</t>
  </si>
  <si>
    <t>Productos alimenticios, agropecuarios y forestales</t>
  </si>
  <si>
    <t>2441</t>
  </si>
  <si>
    <t>Materiales de construcción de madera</t>
  </si>
  <si>
    <t>****   E0035</t>
  </si>
  <si>
    <t>DIRECCION GENERAL</t>
  </si>
  <si>
    <t>**     31120-8212</t>
  </si>
  <si>
    <t>**     31120-8212  DIRECCION GENERAL</t>
  </si>
  <si>
    <t>2112</t>
  </si>
  <si>
    <t>Equipos menores de oficina</t>
  </si>
  <si>
    <t>****   E0036</t>
  </si>
  <si>
    <t>COORDINACION DE COMU</t>
  </si>
  <si>
    <t>**     31120-8213</t>
  </si>
  <si>
    <t>**     31120-8213  COORD COM SOCIAL</t>
  </si>
  <si>
    <t>3611</t>
  </si>
  <si>
    <t xml:space="preserve">Difusión e información de mensajes y actividades gubernamentales </t>
  </si>
  <si>
    <t>5192</t>
  </si>
  <si>
    <t>Mobiliario y equipo para comercio y servicios</t>
  </si>
  <si>
    <t>2121</t>
  </si>
  <si>
    <t>Materiales y útiles de impresión y reproducción</t>
  </si>
  <si>
    <t>****   E0037</t>
  </si>
  <si>
    <t>DIRECCION ADMINISTRATIVA</t>
  </si>
  <si>
    <t>**     31120-8214</t>
  </si>
  <si>
    <t>**     31120-8214  DIRECCION ADMINISTRATIVA</t>
  </si>
  <si>
    <t>1312</t>
  </si>
  <si>
    <t>Antigüedad</t>
  </si>
  <si>
    <t>1522</t>
  </si>
  <si>
    <t>Liquidaciones por indemnizaciones y por sueldos y salarios caídos</t>
  </si>
  <si>
    <t>2961</t>
  </si>
  <si>
    <t>Refacciones y accesorios menores de equipo de transporte</t>
  </si>
  <si>
    <t>3152</t>
  </si>
  <si>
    <t>Radiolocalización</t>
  </si>
  <si>
    <t>3171</t>
  </si>
  <si>
    <t>Servicios de acceso de internet</t>
  </si>
  <si>
    <t>3233</t>
  </si>
  <si>
    <t xml:space="preserve">Arrendamiento de equipo y bienes informáticos </t>
  </si>
  <si>
    <t>3341</t>
  </si>
  <si>
    <t xml:space="preserve">Servicios de capacitación </t>
  </si>
  <si>
    <t>3411</t>
  </si>
  <si>
    <t>Servicios financieros y bancarios</t>
  </si>
  <si>
    <t>3451</t>
  </si>
  <si>
    <t>Seguro de bienes patrimoniales</t>
  </si>
  <si>
    <t>3521</t>
  </si>
  <si>
    <t>Instalación, reparación y mantenimiento  de mobiliario y equipo de administración</t>
  </si>
  <si>
    <t>3571</t>
  </si>
  <si>
    <t>Instalación, reparación y mantenimiento de maquinaria, otros equipos y herramienta</t>
  </si>
  <si>
    <t>3921</t>
  </si>
  <si>
    <t>Otros impuestos y derechos</t>
  </si>
  <si>
    <t>3951</t>
  </si>
  <si>
    <t>Penas, multas, accesorios y actualizaciones</t>
  </si>
  <si>
    <t>5671</t>
  </si>
  <si>
    <t>Herramientas y maquinas -herramienta</t>
  </si>
  <si>
    <t>2711</t>
  </si>
  <si>
    <t>Vestuario y uniformes</t>
  </si>
  <si>
    <t>3981</t>
  </si>
  <si>
    <t>Impuestos sobre nóminas</t>
  </si>
  <si>
    <t>5151</t>
  </si>
  <si>
    <t>Computadoras y equipo periférico</t>
  </si>
  <si>
    <t>****   E0039</t>
  </si>
  <si>
    <t>DONATIVOS</t>
  </si>
  <si>
    <t>**     31120-8215</t>
  </si>
  <si>
    <t>**     31120-8215  DONATIVOS</t>
  </si>
  <si>
    <t>****   E0046</t>
  </si>
  <si>
    <t>VOLUNTARIADO</t>
  </si>
  <si>
    <t>**     31120-8219</t>
  </si>
  <si>
    <t>**     31120-8219  VOLUNTARIADO</t>
  </si>
  <si>
    <t>****   E0047</t>
  </si>
  <si>
    <t>DIRECCION OPERATIVA</t>
  </si>
  <si>
    <t>**     31120-8220</t>
  </si>
  <si>
    <t>**     31120-8220  DIRECCION OPERATIVA</t>
  </si>
  <si>
    <t>****   E0048</t>
  </si>
  <si>
    <t>DIRECCION JURIDICA</t>
  </si>
  <si>
    <t>**     31120-8221</t>
  </si>
  <si>
    <t>**     31120-8221  DIRECCION JURIDICA</t>
  </si>
  <si>
    <t xml:space="preserve">3361  </t>
  </si>
  <si>
    <t xml:space="preserve">
</t>
  </si>
  <si>
    <t>****** EAEPE CA</t>
  </si>
  <si>
    <t>*      31120 Entidades Paraestatales</t>
  </si>
  <si>
    <t>COORD SERV MED Y DIS</t>
  </si>
  <si>
    <t>COORD DE DES COMUNIT</t>
  </si>
  <si>
    <t>COOR EDUC DES INFANT</t>
  </si>
  <si>
    <t>COOR ACCION FAVOR IN</t>
  </si>
  <si>
    <t>RD DE TRABAJO SOCIAL</t>
  </si>
  <si>
    <t>ORD  DE PROCURADURIA</t>
  </si>
  <si>
    <t xml:space="preserve">       31120-8201 </t>
  </si>
  <si>
    <t xml:space="preserve">       31120-8202 </t>
  </si>
  <si>
    <t xml:space="preserve">       31120-8203 </t>
  </si>
  <si>
    <t xml:space="preserve">       31120-8205 </t>
  </si>
  <si>
    <t xml:space="preserve">       31120-8206 </t>
  </si>
  <si>
    <t xml:space="preserve">       31120-8207 </t>
  </si>
  <si>
    <t xml:space="preserve">       31120-8209 </t>
  </si>
  <si>
    <t xml:space="preserve">       31120-8210 </t>
  </si>
  <si>
    <t xml:space="preserve">       31120-8211 </t>
  </si>
  <si>
    <t xml:space="preserve">       31120-8212 </t>
  </si>
  <si>
    <t xml:space="preserve">       31120-8213 </t>
  </si>
  <si>
    <t xml:space="preserve">       31120-8214 </t>
  </si>
  <si>
    <t xml:space="preserve">       31120-8215 </t>
  </si>
  <si>
    <t xml:space="preserve">       31120-8219 </t>
  </si>
  <si>
    <t xml:space="preserve">       31120-8220 </t>
  </si>
  <si>
    <t xml:space="preserve">       31120-8221 </t>
  </si>
  <si>
    <t xml:space="preserve">       31120-8222 </t>
  </si>
  <si>
    <t>COORD VIVIENDA</t>
  </si>
  <si>
    <t>COORD DE CEMAIV</t>
  </si>
  <si>
    <t>CORD  ADULTOS MAYORES</t>
  </si>
  <si>
    <t>COORD COM SOCIAL</t>
  </si>
  <si>
    <t>SISTEMA DE PROTECCION</t>
  </si>
  <si>
    <t>NO APLICA</t>
  </si>
  <si>
    <t>SISTEMA PARA EL DESARROLLO INTEGRAL DE LA FAMILIA CELAYA GUANAJUATO
ESTADO ANALÍTICO DEL EJERCICIO DEL PRESUPUESTO DE EGRESOS
CLASIFICACIÓN POR OBJETO DEL GASTO (CAPÍTULO Y CONCEPTO)
DEL 1 DE ENERO AL 31 DE MARZO DE 2017</t>
  </si>
  <si>
    <t>SISTEMA PARA EL DESARROLLO INTEGRAL DE LA FAMILIA DE CELAYA GUANAJUATO
ESTADO ANALÍTICO DEL EJERCICIO DEL PRESUPUESTO DE EGRESOS
CLASIFICACIÓN ADMINISTRATIVA
DEL 1 DE ENERO AL 31 MARZO DE 2017</t>
  </si>
  <si>
    <t>SISTEMA PARA EL DESARROLLO INTEGRAL DE LA FAMILIA CELAYA GUANAJUATO
ESTADO ANALÍTICO DEL EJERCICIO DEL PRESUPUESTO DE EGRESOS
CLASIFICACIÓN ADMINISTRATIVA
DEL 1 DE ENERO AL 31 DE MARZO DE 2017</t>
  </si>
  <si>
    <t>SISTEMA PARA EL DESARROLLO INTEGRAL DE LA FAMILIA CELAYA GUANAJUATO
ESTADO ANALÍTICO DEL EJERCICIO DEL PRESUPUESTO DE EGRESOS
CLASIFICACIÓN ADMINISTRATIVA
DEL 1 DE ENERO AL 31 MARZO DE 2017</t>
  </si>
  <si>
    <t>SISTEMA PARA EL DESARROLLO INTEGRAL DE LA FAMILIA CELAYA,GTO
ESTADO ANALÍTICO DEL EJERCICIO DEL PRESUPUESTO DE EGRESOS
CLASIFICACIÓN FUNCIONAL (FINALIDAD Y FUNCIÓN)
DEL 1 DE ENERO AL 31 DE MARZO DE 2017</t>
  </si>
  <si>
    <t>SISTEMA PARA EL DESARROLLO INTEGRAL DE LA FAMILIA CELAYA GUANAJUATO
ESTADO ANALÍTICO DEL EJERCICIO DEL PRESUPUESTO DE EGRESOS
DEL 1 DE ENERO AL 31  DE MARZO 2017</t>
  </si>
  <si>
    <t>SISTEMA PARA EL DESARROLLO INTEGRAL DE LA FAMILIA CELAYA GUANAJUATO
ESTADO ANALÍTICO DEL EJERCICIO DEL PRESUPUESTO DE EGRESOS
CLASIFICACIÓN ECONÓMICA (POR TIPO DE GASTO)
DEL 1 DE ENERO AL 31 DE DICIEMBRE DE 2017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</si>
</sst>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;\-#,##0.00;&quot; &quot;"/>
    <numFmt numFmtId="166" formatCode="#,##0;\-#,##0;&quot; &quot;"/>
    <numFmt numFmtId="167" formatCode="_([$€-2]* #,##0.00_);_([$€-2]* \(#,##0.00\);_([$€-2]* &quot;-&quot;??_)"/>
    <numFmt numFmtId="168" formatCode="#,##0.00&quot; &quot;;&quot;-&quot;#,##0.00&quot; &quot;;&quot; -&quot;#&quot; &quot;;@&quot; &quot;"/>
    <numFmt numFmtId="169" formatCode="[$-80A]General"/>
  </numFmts>
  <fonts count="61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0"/>
      <color indexed="8"/>
      <name val="Times New Roman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Century Gothic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8"/>
      <name val="Calibri"/>
      <family val="2"/>
    </font>
    <font>
      <b/>
      <sz val="8"/>
      <color indexed="9"/>
      <name val="Calibri"/>
      <family val="2"/>
    </font>
    <font>
      <b/>
      <sz val="10"/>
      <color indexed="9"/>
      <name val="Arial"/>
      <family val="2"/>
    </font>
    <font>
      <b/>
      <sz val="10"/>
      <color indexed="9"/>
      <name val="Calibri"/>
      <family val="2"/>
    </font>
    <font>
      <sz val="18"/>
      <color indexed="56"/>
      <name val="Cambri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Calibri"/>
      <family val="2"/>
    </font>
    <font>
      <b/>
      <sz val="10"/>
      <color theme="0"/>
      <name val="Arial"/>
      <family val="2"/>
    </font>
    <font>
      <b/>
      <sz val="10"/>
      <color theme="0"/>
      <name val="Calibri"/>
      <family val="2"/>
    </font>
  </fonts>
  <fills count="8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gradientFill degree="90">
        <stop position="0">
          <color theme="4" tint="0.40000998973846436"/>
        </stop>
        <stop position="0.5">
          <color theme="4"/>
        </stop>
        <stop position="1">
          <color theme="4" tint="0.40000998973846436"/>
        </stop>
      </gradientFill>
    </fill>
    <fill>
      <gradientFill degree="90">
        <stop position="0">
          <color theme="4" tint="0.40000998973846436"/>
        </stop>
        <stop position="0.5">
          <color theme="4"/>
        </stop>
        <stop position="1">
          <color theme="4" tint="0.40000998973846436"/>
        </stop>
      </gradientFill>
    </fill>
    <fill>
      <gradientFill degree="90">
        <stop position="0">
          <color theme="4" tint="0.40000998973846436"/>
        </stop>
        <stop position="0.5">
          <color theme="4"/>
        </stop>
        <stop position="1">
          <color theme="4" tint="0.40000998973846436"/>
        </stop>
      </gradientFill>
    </fill>
    <fill>
      <gradientFill degree="90">
        <stop position="0">
          <color theme="4" tint="0.40000998973846436"/>
        </stop>
        <stop position="0.5">
          <color theme="4"/>
        </stop>
        <stop position="1">
          <color theme="4" tint="0.40000998973846436"/>
        </stop>
      </gradientFill>
    </fill>
    <fill>
      <gradientFill degree="90">
        <stop position="0">
          <color theme="4" tint="0.40000998973846436"/>
        </stop>
        <stop position="0.5">
          <color theme="4"/>
        </stop>
        <stop position="1">
          <color theme="4" tint="0.40000998973846436"/>
        </stop>
      </gradientFill>
    </fill>
    <fill>
      <gradientFill degree="90">
        <stop position="0">
          <color theme="4" tint="0.40000998973846436"/>
        </stop>
        <stop position="0.5">
          <color theme="4"/>
        </stop>
        <stop position="1">
          <color theme="4" tint="0.40000998973846436"/>
        </stop>
      </gradientFill>
    </fill>
    <fill>
      <gradientFill degree="90">
        <stop position="0">
          <color theme="4" tint="0.40000998973846436"/>
        </stop>
        <stop position="0.5">
          <color theme="4"/>
        </stop>
        <stop position="1">
          <color theme="4" tint="0.40000998973846436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0.5">
          <color theme="4"/>
        </stop>
        <stop position="1">
          <color theme="4" tint="-0.4980199933052063"/>
        </stop>
      </gradientFill>
    </fill>
    <fill>
      <gradientFill degree="90">
        <stop position="0">
          <color theme="4" tint="-0.4980199933052063"/>
        </stop>
        <stop position="0.5">
          <color theme="4"/>
        </stop>
        <stop position="1">
          <color theme="4" tint="-0.4980199933052063"/>
        </stop>
      </gradientFill>
    </fill>
    <fill>
      <gradientFill degree="90">
        <stop position="0">
          <color theme="4" tint="-0.4980199933052063"/>
        </stop>
        <stop position="0.5">
          <color theme="4"/>
        </stop>
        <stop position="1">
          <color theme="4" tint="-0.4980199933052063"/>
        </stop>
      </gradientFill>
    </fill>
    <fill>
      <gradientFill degree="90">
        <stop position="0">
          <color theme="4" tint="-0.4980199933052063"/>
        </stop>
        <stop position="0.5">
          <color theme="4"/>
        </stop>
        <stop position="1">
          <color theme="4" tint="-0.4980199933052063"/>
        </stop>
      </gradientFill>
    </fill>
    <fill>
      <gradientFill degree="90">
        <stop position="0">
          <color theme="4" tint="-0.4980199933052063"/>
        </stop>
        <stop position="0.5">
          <color theme="4"/>
        </stop>
        <stop position="1">
          <color theme="4" tint="-0.4980199933052063"/>
        </stop>
      </gradientFill>
    </fill>
    <fill>
      <gradientFill degree="90">
        <stop position="0">
          <color theme="4" tint="-0.4980199933052063"/>
        </stop>
        <stop position="0.5">
          <color theme="4"/>
        </stop>
        <stop position="1">
          <color theme="4" tint="-0.4980199933052063"/>
        </stop>
      </gradientFill>
    </fill>
    <fill>
      <gradientFill degree="90">
        <stop position="0">
          <color theme="4" tint="-0.4980199933052063"/>
        </stop>
        <stop position="0.5">
          <color theme="4"/>
        </stop>
        <stop position="1">
          <color theme="4" tint="-0.4980199933052063"/>
        </stop>
      </gradientFill>
    </fill>
    <fill>
      <gradientFill degree="90">
        <stop position="0">
          <color theme="4" tint="-0.4980199933052063"/>
        </stop>
        <stop position="0.5">
          <color theme="4"/>
        </stop>
        <stop position="1">
          <color theme="4" tint="-0.4980199933052063"/>
        </stop>
      </gradientFill>
    </fill>
    <fill>
      <gradientFill degree="90">
        <stop position="0">
          <color theme="4" tint="-0.4980199933052063"/>
        </stop>
        <stop position="0.5">
          <color theme="4"/>
        </stop>
        <stop position="1">
          <color theme="4" tint="-0.4980199933052063"/>
        </stop>
      </gradient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16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5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5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5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5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5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5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5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6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36" fillId="2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36" fillId="27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36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36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36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37" fillId="34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38" fillId="35" borderId="1" applyNumberFormat="0" applyAlignment="0" applyProtection="0"/>
    <xf numFmtId="0" fontId="13" fillId="36" borderId="2" applyNumberFormat="0" applyAlignment="0" applyProtection="0"/>
    <xf numFmtId="0" fontId="13" fillId="36" borderId="2" applyNumberFormat="0" applyAlignment="0" applyProtection="0"/>
    <xf numFmtId="0" fontId="13" fillId="36" borderId="2" applyNumberFormat="0" applyAlignment="0" applyProtection="0"/>
    <xf numFmtId="0" fontId="13" fillId="36" borderId="2" applyNumberFormat="0" applyAlignment="0" applyProtection="0"/>
    <xf numFmtId="0" fontId="13" fillId="36" borderId="2" applyNumberFormat="0" applyAlignment="0" applyProtection="0"/>
    <xf numFmtId="0" fontId="13" fillId="36" borderId="2" applyNumberFormat="0" applyAlignment="0" applyProtection="0"/>
    <xf numFmtId="0" fontId="13" fillId="36" borderId="2" applyNumberFormat="0" applyAlignment="0" applyProtection="0"/>
    <xf numFmtId="0" fontId="13" fillId="36" borderId="2" applyNumberFormat="0" applyAlignment="0" applyProtection="0"/>
    <xf numFmtId="0" fontId="13" fillId="36" borderId="2" applyNumberFormat="0" applyAlignment="0" applyProtection="0"/>
    <xf numFmtId="0" fontId="13" fillId="36" borderId="2" applyNumberFormat="0" applyAlignment="0" applyProtection="0"/>
    <xf numFmtId="0" fontId="13" fillId="36" borderId="2" applyNumberFormat="0" applyAlignment="0" applyProtection="0"/>
    <xf numFmtId="0" fontId="13" fillId="36" borderId="2" applyNumberFormat="0" applyAlignment="0" applyProtection="0"/>
    <xf numFmtId="0" fontId="13" fillId="36" borderId="2" applyNumberFormat="0" applyAlignment="0" applyProtection="0"/>
    <xf numFmtId="0" fontId="13" fillId="36" borderId="2" applyNumberFormat="0" applyAlignment="0" applyProtection="0"/>
    <xf numFmtId="0" fontId="13" fillId="36" borderId="2" applyNumberFormat="0" applyAlignment="0" applyProtection="0"/>
    <xf numFmtId="0" fontId="13" fillId="36" borderId="2" applyNumberFormat="0" applyAlignment="0" applyProtection="0"/>
    <xf numFmtId="0" fontId="13" fillId="36" borderId="2" applyNumberFormat="0" applyAlignment="0" applyProtection="0"/>
    <xf numFmtId="0" fontId="13" fillId="36" borderId="2" applyNumberFormat="0" applyAlignment="0" applyProtection="0"/>
    <xf numFmtId="0" fontId="13" fillId="36" borderId="2" applyNumberFormat="0" applyAlignment="0" applyProtection="0"/>
    <xf numFmtId="0" fontId="13" fillId="36" borderId="2" applyNumberFormat="0" applyAlignment="0" applyProtection="0"/>
    <xf numFmtId="0" fontId="13" fillId="36" borderId="2" applyNumberFormat="0" applyAlignment="0" applyProtection="0"/>
    <xf numFmtId="0" fontId="13" fillId="36" borderId="2" applyNumberFormat="0" applyAlignment="0" applyProtection="0"/>
    <xf numFmtId="0" fontId="13" fillId="36" borderId="2" applyNumberFormat="0" applyAlignment="0" applyProtection="0"/>
    <xf numFmtId="0" fontId="13" fillId="36" borderId="2" applyNumberFormat="0" applyAlignment="0" applyProtection="0"/>
    <xf numFmtId="0" fontId="39" fillId="37" borderId="3" applyNumberFormat="0" applyAlignment="0" applyProtection="0"/>
    <xf numFmtId="0" fontId="14" fillId="38" borderId="4" applyNumberFormat="0" applyAlignment="0" applyProtection="0"/>
    <xf numFmtId="0" fontId="14" fillId="38" borderId="4" applyNumberFormat="0" applyAlignment="0" applyProtection="0"/>
    <xf numFmtId="0" fontId="14" fillId="38" borderId="4" applyNumberFormat="0" applyAlignment="0" applyProtection="0"/>
    <xf numFmtId="0" fontId="14" fillId="38" borderId="4" applyNumberFormat="0" applyAlignment="0" applyProtection="0"/>
    <xf numFmtId="0" fontId="14" fillId="38" borderId="4" applyNumberFormat="0" applyAlignment="0" applyProtection="0"/>
    <xf numFmtId="0" fontId="40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6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36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36" fillId="43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36" fillId="4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36" fillId="46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36" fillId="47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43" fillId="49" borderId="1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44" fillId="0" borderId="0" applyBorder="0" applyProtection="0">
      <alignment/>
    </xf>
    <xf numFmtId="169" fontId="44" fillId="0" borderId="0" applyBorder="0" applyProtection="0">
      <alignment/>
    </xf>
    <xf numFmtId="0" fontId="45" fillId="50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NumberFormat="0" applyFill="0" applyBorder="0" applyAlignment="0" applyProtection="0"/>
    <xf numFmtId="44" fontId="2" fillId="0" borderId="0" applyNumberFormat="0" applyFill="0" applyBorder="0" applyAlignment="0" applyProtection="0"/>
    <xf numFmtId="44" fontId="2" fillId="0" borderId="0" applyNumberFormat="0" applyFill="0" applyBorder="0" applyAlignment="0" applyProtection="0"/>
    <xf numFmtId="44" fontId="2" fillId="0" borderId="0" applyNumberFormat="0" applyFill="0" applyBorder="0" applyAlignment="0" applyProtection="0"/>
    <xf numFmtId="44" fontId="2" fillId="0" borderId="0" applyNumberFormat="0" applyFill="0" applyBorder="0" applyAlignment="0" applyProtection="0"/>
    <xf numFmtId="44" fontId="2" fillId="0" borderId="0" applyNumberFormat="0" applyFill="0" applyBorder="0" applyAlignment="0" applyProtection="0"/>
    <xf numFmtId="0" fontId="47" fillId="51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7" fillId="0" borderId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6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44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53" borderId="8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9" fillId="35" borderId="10" applyNumberFormat="0" applyAlignment="0" applyProtection="0"/>
    <xf numFmtId="0" fontId="21" fillId="36" borderId="11" applyNumberFormat="0" applyAlignment="0" applyProtection="0"/>
    <xf numFmtId="0" fontId="21" fillId="36" borderId="11" applyNumberFormat="0" applyAlignment="0" applyProtection="0"/>
    <xf numFmtId="0" fontId="21" fillId="36" borderId="11" applyNumberFormat="0" applyAlignment="0" applyProtection="0"/>
    <xf numFmtId="0" fontId="21" fillId="36" borderId="11" applyNumberFormat="0" applyAlignment="0" applyProtection="0"/>
    <xf numFmtId="0" fontId="21" fillId="36" borderId="11" applyNumberFormat="0" applyAlignment="0" applyProtection="0"/>
    <xf numFmtId="0" fontId="21" fillId="36" borderId="11" applyNumberFormat="0" applyAlignment="0" applyProtection="0"/>
    <xf numFmtId="0" fontId="21" fillId="36" borderId="11" applyNumberFormat="0" applyAlignment="0" applyProtection="0"/>
    <xf numFmtId="0" fontId="21" fillId="36" borderId="11" applyNumberFormat="0" applyAlignment="0" applyProtection="0"/>
    <xf numFmtId="0" fontId="21" fillId="36" borderId="11" applyNumberFormat="0" applyAlignment="0" applyProtection="0"/>
    <xf numFmtId="0" fontId="21" fillId="36" borderId="11" applyNumberFormat="0" applyAlignment="0" applyProtection="0"/>
    <xf numFmtId="0" fontId="21" fillId="36" borderId="11" applyNumberFormat="0" applyAlignment="0" applyProtection="0"/>
    <xf numFmtId="0" fontId="21" fillId="36" borderId="11" applyNumberFormat="0" applyAlignment="0" applyProtection="0"/>
    <xf numFmtId="0" fontId="21" fillId="36" borderId="11" applyNumberFormat="0" applyAlignment="0" applyProtection="0"/>
    <xf numFmtId="0" fontId="21" fillId="36" borderId="11" applyNumberFormat="0" applyAlignment="0" applyProtection="0"/>
    <xf numFmtId="0" fontId="21" fillId="36" borderId="11" applyNumberFormat="0" applyAlignment="0" applyProtection="0"/>
    <xf numFmtId="0" fontId="21" fillId="36" borderId="11" applyNumberFormat="0" applyAlignment="0" applyProtection="0"/>
    <xf numFmtId="0" fontId="21" fillId="36" borderId="11" applyNumberFormat="0" applyAlignment="0" applyProtection="0"/>
    <xf numFmtId="0" fontId="21" fillId="36" borderId="11" applyNumberFormat="0" applyAlignment="0" applyProtection="0"/>
    <xf numFmtId="0" fontId="21" fillId="36" borderId="11" applyNumberFormat="0" applyAlignment="0" applyProtection="0"/>
    <xf numFmtId="0" fontId="21" fillId="36" borderId="11" applyNumberFormat="0" applyAlignment="0" applyProtection="0"/>
    <xf numFmtId="0" fontId="21" fillId="36" borderId="11" applyNumberFormat="0" applyAlignment="0" applyProtection="0"/>
    <xf numFmtId="0" fontId="21" fillId="36" borderId="11" applyNumberFormat="0" applyAlignment="0" applyProtection="0"/>
    <xf numFmtId="0" fontId="21" fillId="36" borderId="11" applyNumberFormat="0" applyAlignment="0" applyProtection="0"/>
    <xf numFmtId="0" fontId="21" fillId="36" borderId="11" applyNumberFormat="0" applyAlignment="0" applyProtection="0"/>
    <xf numFmtId="0" fontId="5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53" fillId="0" borderId="13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42" fillId="0" borderId="15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4" fillId="0" borderId="17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55" fillId="0" borderId="19" xfId="1055" applyFont="1" applyBorder="1" applyAlignment="1" applyProtection="1">
      <alignment horizontal="center" vertical="top"/>
      <protection hidden="1"/>
    </xf>
    <xf numFmtId="0" fontId="3" fillId="0" borderId="20" xfId="1117" applyFont="1" applyFill="1" applyBorder="1" applyAlignment="1" applyProtection="1">
      <alignment/>
      <protection/>
    </xf>
    <xf numFmtId="0" fontId="0" fillId="0" borderId="21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/>
      <protection locked="0"/>
    </xf>
    <xf numFmtId="0" fontId="3" fillId="0" borderId="20" xfId="1117" applyFont="1" applyFill="1" applyBorder="1" applyAlignment="1" applyProtection="1">
      <alignment wrapText="1"/>
      <protection/>
    </xf>
    <xf numFmtId="4" fontId="0" fillId="0" borderId="0" xfId="0" applyNumberFormat="1" applyBorder="1" applyAlignment="1" applyProtection="1">
      <alignment/>
      <protection locked="0"/>
    </xf>
    <xf numFmtId="4" fontId="0" fillId="0" borderId="24" xfId="0" applyNumberFormat="1" applyBorder="1" applyAlignment="1" applyProtection="1">
      <alignment/>
      <protection locked="0"/>
    </xf>
    <xf numFmtId="4" fontId="0" fillId="0" borderId="23" xfId="0" applyNumberFormat="1" applyBorder="1" applyAlignment="1" applyProtection="1">
      <alignment/>
      <protection locked="0"/>
    </xf>
    <xf numFmtId="4" fontId="0" fillId="0" borderId="25" xfId="0" applyNumberFormat="1" applyBorder="1" applyAlignment="1" applyProtection="1">
      <alignment/>
      <protection locked="0"/>
    </xf>
    <xf numFmtId="0" fontId="0" fillId="0" borderId="21" xfId="0" applyFill="1" applyBorder="1" applyAlignment="1" applyProtection="1">
      <alignment horizontal="center"/>
      <protection/>
    </xf>
    <xf numFmtId="0" fontId="56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22" xfId="0" applyFill="1" applyBorder="1" applyAlignment="1" applyProtection="1">
      <alignment horizontal="center"/>
      <protection/>
    </xf>
    <xf numFmtId="0" fontId="0" fillId="0" borderId="23" xfId="0" applyFill="1" applyBorder="1" applyAlignment="1" applyProtection="1">
      <alignment/>
      <protection/>
    </xf>
    <xf numFmtId="0" fontId="57" fillId="0" borderId="21" xfId="0" applyFont="1" applyFill="1" applyBorder="1" applyAlignment="1" applyProtection="1">
      <alignment horizontal="center"/>
      <protection hidden="1"/>
    </xf>
    <xf numFmtId="0" fontId="4" fillId="0" borderId="21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5" fillId="0" borderId="19" xfId="1055" applyFont="1" applyFill="1" applyBorder="1" applyAlignment="1" applyProtection="1">
      <alignment horizontal="center" vertical="top"/>
      <protection hidden="1"/>
    </xf>
    <xf numFmtId="0" fontId="0" fillId="0" borderId="0" xfId="0" applyFont="1" applyAlignment="1" applyProtection="1">
      <alignment/>
      <protection/>
    </xf>
    <xf numFmtId="0" fontId="56" fillId="0" borderId="21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wrapText="1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1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22" xfId="0" applyFont="1" applyBorder="1" applyAlignment="1" applyProtection="1">
      <alignment horizontal="center"/>
      <protection/>
    </xf>
    <xf numFmtId="0" fontId="0" fillId="0" borderId="23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21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left" indent="1"/>
      <protection/>
    </xf>
    <xf numFmtId="0" fontId="0" fillId="0" borderId="22" xfId="0" applyFont="1" applyFill="1" applyBorder="1" applyAlignment="1" applyProtection="1">
      <alignment horizontal="center"/>
      <protection/>
    </xf>
    <xf numFmtId="0" fontId="0" fillId="0" borderId="23" xfId="0" applyFont="1" applyFill="1" applyBorder="1" applyAlignment="1" applyProtection="1">
      <alignment horizontal="left" indent="1"/>
      <protection/>
    </xf>
    <xf numFmtId="0" fontId="4" fillId="0" borderId="0" xfId="1055" applyFont="1" applyAlignment="1" applyProtection="1">
      <alignment vertical="top"/>
      <protection/>
    </xf>
    <xf numFmtId="0" fontId="4" fillId="0" borderId="0" xfId="1055" applyFont="1" applyAlignment="1">
      <alignment vertical="top" wrapText="1"/>
      <protection/>
    </xf>
    <xf numFmtId="0" fontId="4" fillId="0" borderId="0" xfId="1055" applyFont="1" applyAlignment="1">
      <alignment vertical="top"/>
      <protection/>
    </xf>
    <xf numFmtId="0" fontId="4" fillId="0" borderId="0" xfId="1055" applyFont="1" applyAlignment="1" applyProtection="1">
      <alignment vertical="top" wrapText="1"/>
      <protection locked="0"/>
    </xf>
    <xf numFmtId="0" fontId="4" fillId="0" borderId="0" xfId="1055" applyFont="1" applyAlignment="1" applyProtection="1">
      <alignment horizontal="left" vertical="top" wrapText="1" indent="5"/>
      <protection locked="0"/>
    </xf>
    <xf numFmtId="0" fontId="4" fillId="0" borderId="0" xfId="1055" applyFont="1" applyAlignment="1" applyProtection="1">
      <alignment vertical="top"/>
      <protection locked="0"/>
    </xf>
    <xf numFmtId="0" fontId="4" fillId="0" borderId="0" xfId="1055" applyFont="1" applyBorder="1" applyAlignment="1" applyProtection="1">
      <alignment horizontal="left" vertical="top" wrapText="1" indent="2"/>
      <protection locked="0"/>
    </xf>
    <xf numFmtId="0" fontId="0" fillId="0" borderId="0" xfId="0" applyFont="1" applyFill="1" applyBorder="1" applyAlignment="1">
      <alignment horizontal="left" wrapText="1" indent="1"/>
    </xf>
    <xf numFmtId="0" fontId="0" fillId="0" borderId="23" xfId="0" applyFont="1" applyFill="1" applyBorder="1" applyAlignment="1">
      <alignment horizontal="left" wrapText="1" indent="1"/>
    </xf>
    <xf numFmtId="0" fontId="29" fillId="0" borderId="0" xfId="1345" applyFont="1" applyFill="1">
      <alignment/>
      <protection/>
    </xf>
    <xf numFmtId="165" fontId="29" fillId="0" borderId="26" xfId="1345" applyNumberFormat="1" applyFont="1" applyFill="1" applyBorder="1">
      <alignment/>
      <protection/>
    </xf>
    <xf numFmtId="0" fontId="58" fillId="55" borderId="0" xfId="1345" applyFont="1" applyFill="1">
      <alignment/>
      <protection/>
    </xf>
    <xf numFmtId="165" fontId="58" fillId="56" borderId="26" xfId="1345" applyNumberFormat="1" applyFont="1" applyFill="1" applyBorder="1">
      <alignment/>
      <protection/>
    </xf>
    <xf numFmtId="49" fontId="58" fillId="57" borderId="0" xfId="1345" applyNumberFormat="1" applyFont="1" applyFill="1" applyAlignment="1">
      <alignment horizontal="left"/>
      <protection/>
    </xf>
    <xf numFmtId="49" fontId="29" fillId="0" borderId="0" xfId="1345" applyNumberFormat="1" applyFont="1" applyFill="1" applyAlignment="1">
      <alignment horizontal="left"/>
      <protection/>
    </xf>
    <xf numFmtId="0" fontId="29" fillId="0" borderId="0" xfId="1345" applyNumberFormat="1" applyFont="1" applyFill="1" applyAlignment="1">
      <alignment horizontal="left"/>
      <protection/>
    </xf>
    <xf numFmtId="43" fontId="56" fillId="0" borderId="20" xfId="423" applyFont="1" applyFill="1" applyBorder="1" applyAlignment="1" applyProtection="1">
      <alignment horizontal="right"/>
      <protection locked="0"/>
    </xf>
    <xf numFmtId="43" fontId="56" fillId="0" borderId="27" xfId="423" applyFont="1" applyFill="1" applyBorder="1" applyAlignment="1" applyProtection="1">
      <alignment horizontal="right"/>
      <protection locked="0"/>
    </xf>
    <xf numFmtId="43" fontId="0" fillId="0" borderId="0" xfId="423" applyFont="1" applyBorder="1" applyAlignment="1" applyProtection="1">
      <alignment/>
      <protection locked="0"/>
    </xf>
    <xf numFmtId="43" fontId="0" fillId="0" borderId="24" xfId="423" applyFont="1" applyBorder="1" applyAlignment="1" applyProtection="1">
      <alignment/>
      <protection locked="0"/>
    </xf>
    <xf numFmtId="43" fontId="0" fillId="0" borderId="23" xfId="423" applyFont="1" applyBorder="1" applyAlignment="1" applyProtection="1">
      <alignment/>
      <protection locked="0"/>
    </xf>
    <xf numFmtId="43" fontId="0" fillId="0" borderId="25" xfId="423" applyFont="1" applyBorder="1" applyAlignment="1" applyProtection="1">
      <alignment/>
      <protection locked="0"/>
    </xf>
    <xf numFmtId="49" fontId="29" fillId="0" borderId="26" xfId="1345" applyNumberFormat="1" applyFont="1" applyFill="1" applyBorder="1" applyAlignment="1">
      <alignment horizontal="left" wrapText="1"/>
      <protection/>
    </xf>
    <xf numFmtId="49" fontId="58" fillId="58" borderId="26" xfId="1345" applyNumberFormat="1" applyFont="1" applyFill="1" applyBorder="1" applyAlignment="1">
      <alignment horizontal="left" wrapText="1"/>
      <protection/>
    </xf>
    <xf numFmtId="0" fontId="29" fillId="0" borderId="26" xfId="1345" applyNumberFormat="1" applyFont="1" applyFill="1" applyBorder="1" applyAlignment="1">
      <alignment horizontal="left" wrapText="1"/>
      <protection/>
    </xf>
    <xf numFmtId="0" fontId="29" fillId="0" borderId="28" xfId="1371" applyFont="1" applyBorder="1" applyAlignment="1">
      <alignment vertical="top" wrapText="1"/>
      <protection/>
    </xf>
    <xf numFmtId="0" fontId="0" fillId="0" borderId="0" xfId="0" applyFont="1" applyAlignment="1" applyProtection="1">
      <alignment wrapText="1"/>
      <protection locked="0"/>
    </xf>
    <xf numFmtId="0" fontId="29" fillId="0" borderId="0" xfId="1345" applyFont="1" applyFill="1" applyAlignment="1">
      <alignment wrapText="1"/>
      <protection/>
    </xf>
    <xf numFmtId="0" fontId="58" fillId="59" borderId="0" xfId="1345" applyFont="1" applyFill="1" applyAlignment="1">
      <alignment wrapText="1"/>
      <protection/>
    </xf>
    <xf numFmtId="0" fontId="0" fillId="0" borderId="0" xfId="0" applyFont="1" applyAlignment="1" applyProtection="1">
      <alignment horizontal="center" wrapText="1"/>
      <protection locked="0"/>
    </xf>
    <xf numFmtId="0" fontId="29" fillId="0" borderId="0" xfId="1371" applyFont="1" applyBorder="1" applyAlignment="1">
      <alignment vertical="top" wrapText="1"/>
      <protection/>
    </xf>
    <xf numFmtId="0" fontId="29" fillId="0" borderId="21" xfId="1345" applyNumberFormat="1" applyFont="1" applyFill="1" applyBorder="1" applyAlignment="1">
      <alignment horizontal="left" wrapText="1"/>
      <protection/>
    </xf>
    <xf numFmtId="49" fontId="29" fillId="0" borderId="21" xfId="1345" applyNumberFormat="1" applyFont="1" applyFill="1" applyBorder="1" applyAlignment="1">
      <alignment horizontal="left" wrapText="1"/>
      <protection/>
    </xf>
    <xf numFmtId="49" fontId="58" fillId="60" borderId="21" xfId="1345" applyNumberFormat="1" applyFont="1" applyFill="1" applyBorder="1" applyAlignment="1">
      <alignment horizontal="left" wrapText="1"/>
      <protection/>
    </xf>
    <xf numFmtId="0" fontId="29" fillId="0" borderId="26" xfId="1371" applyFont="1" applyBorder="1" applyAlignment="1">
      <alignment vertical="top" wrapText="1"/>
      <protection/>
    </xf>
    <xf numFmtId="0" fontId="56" fillId="0" borderId="19" xfId="0" applyFont="1" applyBorder="1" applyAlignment="1" applyProtection="1">
      <alignment/>
      <protection locked="0"/>
    </xf>
    <xf numFmtId="0" fontId="56" fillId="0" borderId="20" xfId="0" applyFont="1" applyBorder="1" applyAlignment="1" applyProtection="1">
      <alignment/>
      <protection locked="0"/>
    </xf>
    <xf numFmtId="43" fontId="56" fillId="0" borderId="20" xfId="423" applyFont="1" applyBorder="1" applyAlignment="1" applyProtection="1">
      <alignment/>
      <protection locked="0"/>
    </xf>
    <xf numFmtId="43" fontId="56" fillId="0" borderId="27" xfId="423" applyFont="1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43" fontId="29" fillId="0" borderId="26" xfId="423" applyFont="1" applyFill="1" applyBorder="1" applyAlignment="1">
      <alignment/>
    </xf>
    <xf numFmtId="43" fontId="58" fillId="61" borderId="26" xfId="423" applyFont="1" applyFill="1" applyBorder="1" applyAlignment="1">
      <alignment/>
    </xf>
    <xf numFmtId="43" fontId="0" fillId="0" borderId="0" xfId="423" applyFont="1" applyAlignment="1" applyProtection="1">
      <alignment/>
      <protection locked="0"/>
    </xf>
    <xf numFmtId="0" fontId="55" fillId="62" borderId="29" xfId="1117" applyFont="1" applyFill="1" applyBorder="1" applyAlignment="1" applyProtection="1">
      <alignment horizontal="center" vertical="center" wrapText="1"/>
      <protection locked="0"/>
    </xf>
    <xf numFmtId="0" fontId="55" fillId="63" borderId="30" xfId="1117" applyFont="1" applyFill="1" applyBorder="1" applyAlignment="1" applyProtection="1">
      <alignment horizontal="center" vertical="center" wrapText="1"/>
      <protection locked="0"/>
    </xf>
    <xf numFmtId="0" fontId="55" fillId="64" borderId="31" xfId="1117" applyFont="1" applyFill="1" applyBorder="1" applyAlignment="1" applyProtection="1">
      <alignment horizontal="center" vertical="center" wrapText="1"/>
      <protection locked="0"/>
    </xf>
    <xf numFmtId="0" fontId="55" fillId="65" borderId="32" xfId="1117" applyFont="1" applyFill="1" applyBorder="1" applyAlignment="1">
      <alignment horizontal="center" vertical="center"/>
      <protection/>
    </xf>
    <xf numFmtId="0" fontId="55" fillId="66" borderId="32" xfId="1117" applyFont="1" applyFill="1" applyBorder="1" applyAlignment="1">
      <alignment horizontal="center" vertical="center" wrapText="1"/>
      <protection/>
    </xf>
    <xf numFmtId="43" fontId="55" fillId="67" borderId="32" xfId="423" applyFont="1" applyFill="1" applyBorder="1" applyAlignment="1">
      <alignment horizontal="center" vertical="center" wrapText="1"/>
    </xf>
    <xf numFmtId="4" fontId="55" fillId="68" borderId="32" xfId="1117" applyNumberFormat="1" applyFont="1" applyFill="1" applyBorder="1" applyAlignment="1">
      <alignment horizontal="center" vertical="center" wrapText="1"/>
      <protection/>
    </xf>
    <xf numFmtId="0" fontId="59" fillId="69" borderId="21" xfId="1055" applyFont="1" applyFill="1" applyBorder="1" applyAlignment="1" applyProtection="1">
      <alignment horizontal="center" vertical="top"/>
      <protection hidden="1"/>
    </xf>
    <xf numFmtId="0" fontId="59" fillId="70" borderId="0" xfId="1055" applyFont="1" applyFill="1" applyBorder="1" applyAlignment="1" applyProtection="1">
      <alignment horizontal="center" vertical="top"/>
      <protection/>
    </xf>
    <xf numFmtId="0" fontId="59" fillId="71" borderId="0" xfId="1117" applyFont="1" applyFill="1" applyBorder="1" applyAlignment="1" applyProtection="1">
      <alignment/>
      <protection/>
    </xf>
    <xf numFmtId="0" fontId="59" fillId="72" borderId="0" xfId="1117" applyFont="1" applyFill="1" applyBorder="1" applyAlignment="1" applyProtection="1">
      <alignment wrapText="1"/>
      <protection/>
    </xf>
    <xf numFmtId="0" fontId="59" fillId="73" borderId="0" xfId="1117" applyFont="1" applyFill="1" applyBorder="1" applyAlignment="1" applyProtection="1">
      <alignment horizontal="left"/>
      <protection/>
    </xf>
    <xf numFmtId="43" fontId="60" fillId="74" borderId="32" xfId="423" applyFont="1" applyFill="1" applyBorder="1" applyAlignment="1">
      <alignment/>
    </xf>
    <xf numFmtId="165" fontId="60" fillId="75" borderId="32" xfId="1032" applyNumberFormat="1" applyFont="1" applyFill="1" applyBorder="1">
      <alignment/>
      <protection/>
    </xf>
    <xf numFmtId="43" fontId="0" fillId="0" borderId="0" xfId="423" applyFont="1" applyAlignment="1" applyProtection="1">
      <alignment/>
      <protection/>
    </xf>
    <xf numFmtId="43" fontId="4" fillId="0" borderId="0" xfId="423" applyFont="1" applyAlignment="1">
      <alignment vertical="top" wrapText="1"/>
    </xf>
    <xf numFmtId="43" fontId="4" fillId="0" borderId="0" xfId="423" applyFont="1" applyAlignment="1">
      <alignment vertical="top"/>
    </xf>
    <xf numFmtId="43" fontId="4" fillId="0" borderId="0" xfId="423" applyFont="1" applyAlignment="1" applyProtection="1">
      <alignment vertical="top" wrapText="1"/>
      <protection locked="0"/>
    </xf>
    <xf numFmtId="43" fontId="4" fillId="0" borderId="0" xfId="423" applyFont="1" applyAlignment="1" applyProtection="1">
      <alignment vertical="top"/>
      <protection locked="0"/>
    </xf>
    <xf numFmtId="43" fontId="4" fillId="0" borderId="0" xfId="423" applyFont="1" applyAlignment="1" applyProtection="1">
      <alignment horizontal="center" vertical="top"/>
      <protection locked="0"/>
    </xf>
    <xf numFmtId="43" fontId="4" fillId="0" borderId="0" xfId="423" applyFont="1" applyBorder="1" applyAlignment="1" applyProtection="1">
      <alignment vertical="top" wrapText="1"/>
      <protection locked="0"/>
    </xf>
    <xf numFmtId="43" fontId="4" fillId="0" borderId="0" xfId="423" applyFont="1" applyBorder="1" applyAlignment="1" applyProtection="1">
      <alignment horizontal="left" vertical="top" wrapText="1"/>
      <protection locked="0"/>
    </xf>
    <xf numFmtId="0" fontId="55" fillId="76" borderId="29" xfId="1117" applyFont="1" applyFill="1" applyBorder="1" applyAlignment="1" applyProtection="1">
      <alignment horizontal="center" vertical="center" wrapText="1"/>
      <protection locked="0"/>
    </xf>
    <xf numFmtId="0" fontId="55" fillId="77" borderId="30" xfId="1117" applyFont="1" applyFill="1" applyBorder="1" applyAlignment="1" applyProtection="1">
      <alignment horizontal="center" vertical="center" wrapText="1"/>
      <protection locked="0"/>
    </xf>
    <xf numFmtId="0" fontId="55" fillId="78" borderId="31" xfId="1117" applyFont="1" applyFill="1" applyBorder="1" applyAlignment="1" applyProtection="1">
      <alignment horizontal="center" vertical="center" wrapText="1"/>
      <protection locked="0"/>
    </xf>
    <xf numFmtId="0" fontId="55" fillId="79" borderId="32" xfId="1117" applyFont="1" applyFill="1" applyBorder="1" applyAlignment="1">
      <alignment horizontal="center" vertical="center" wrapText="1"/>
      <protection/>
    </xf>
    <xf numFmtId="0" fontId="55" fillId="80" borderId="32" xfId="1117" applyFont="1" applyFill="1" applyBorder="1" applyAlignment="1">
      <alignment horizontal="center" vertical="center"/>
      <protection/>
    </xf>
    <xf numFmtId="4" fontId="55" fillId="81" borderId="32" xfId="1117" applyNumberFormat="1" applyFont="1" applyFill="1" applyBorder="1" applyAlignment="1">
      <alignment horizontal="center" vertical="center" wrapText="1"/>
      <protection/>
    </xf>
    <xf numFmtId="0" fontId="55" fillId="82" borderId="21" xfId="1055" applyFont="1" applyFill="1" applyBorder="1" applyAlignment="1" applyProtection="1">
      <alignment horizontal="center" vertical="top"/>
      <protection hidden="1"/>
    </xf>
    <xf numFmtId="0" fontId="55" fillId="83" borderId="0" xfId="1117" applyFont="1" applyFill="1" applyBorder="1" applyAlignment="1" applyProtection="1">
      <alignment/>
      <protection/>
    </xf>
    <xf numFmtId="43" fontId="55" fillId="84" borderId="0" xfId="423" applyFont="1" applyFill="1" applyBorder="1" applyAlignment="1" applyProtection="1">
      <alignment horizontal="right"/>
      <protection locked="0"/>
    </xf>
    <xf numFmtId="43" fontId="56" fillId="0" borderId="0" xfId="423" applyFont="1" applyBorder="1" applyAlignment="1" applyProtection="1">
      <alignment/>
      <protection locked="0"/>
    </xf>
    <xf numFmtId="43" fontId="56" fillId="0" borderId="24" xfId="423" applyFont="1" applyBorder="1" applyAlignment="1" applyProtection="1">
      <alignment/>
      <protection locked="0"/>
    </xf>
  </cellXfs>
  <cellStyles count="1662">
    <cellStyle name="Normal" xfId="0"/>
    <cellStyle name="20% - Énfasis1" xfId="15"/>
    <cellStyle name="20% - Énfasis1 2" xfId="16"/>
    <cellStyle name="20% - Énfasis1 2 2" xfId="17"/>
    <cellStyle name="20% - Énfasis1 2 2 2" xfId="18"/>
    <cellStyle name="20% - Énfasis1 2 2 3" xfId="19"/>
    <cellStyle name="20% - Énfasis1 2 2 4" xfId="20"/>
    <cellStyle name="20% - Énfasis1 2 2 5" xfId="21"/>
    <cellStyle name="20% - Énfasis1 2 3" xfId="22"/>
    <cellStyle name="20% - Énfasis1 2 4" xfId="23"/>
    <cellStyle name="20% - Énfasis1 2 5" xfId="24"/>
    <cellStyle name="20% - Énfasis1 2 6" xfId="25"/>
    <cellStyle name="20% - Énfasis1 2_FORMATO PRONOSTICO SAP" xfId="26"/>
    <cellStyle name="20% - Énfasis1 3" xfId="27"/>
    <cellStyle name="20% - Énfasis1 3 2" xfId="28"/>
    <cellStyle name="20% - Énfasis1 3 3" xfId="29"/>
    <cellStyle name="20% - Énfasis1 3 4" xfId="30"/>
    <cellStyle name="20% - Énfasis1 3 5" xfId="31"/>
    <cellStyle name="20% - Énfasis1 4" xfId="32"/>
    <cellStyle name="20% - Énfasis1 4 2" xfId="33"/>
    <cellStyle name="20% - Énfasis1 4 3" xfId="34"/>
    <cellStyle name="20% - Énfasis1 4 4" xfId="35"/>
    <cellStyle name="20% - Énfasis1 4 5" xfId="36"/>
    <cellStyle name="20% - Énfasis2" xfId="37"/>
    <cellStyle name="20% - Énfasis2 2" xfId="38"/>
    <cellStyle name="20% - Énfasis2 2 2" xfId="39"/>
    <cellStyle name="20% - Énfasis2 2 2 2" xfId="40"/>
    <cellStyle name="20% - Énfasis2 2 2 3" xfId="41"/>
    <cellStyle name="20% - Énfasis2 2 2 4" xfId="42"/>
    <cellStyle name="20% - Énfasis2 2 2 5" xfId="43"/>
    <cellStyle name="20% - Énfasis2 2 3" xfId="44"/>
    <cellStyle name="20% - Énfasis2 2 4" xfId="45"/>
    <cellStyle name="20% - Énfasis2 2 5" xfId="46"/>
    <cellStyle name="20% - Énfasis2 2 6" xfId="47"/>
    <cellStyle name="20% - Énfasis2 2_FORMATO PRONOSTICO SAP" xfId="48"/>
    <cellStyle name="20% - Énfasis2 3" xfId="49"/>
    <cellStyle name="20% - Énfasis2 3 2" xfId="50"/>
    <cellStyle name="20% - Énfasis2 3 3" xfId="51"/>
    <cellStyle name="20% - Énfasis2 3 4" xfId="52"/>
    <cellStyle name="20% - Énfasis2 3 5" xfId="53"/>
    <cellStyle name="20% - Énfasis2 4" xfId="54"/>
    <cellStyle name="20% - Énfasis2 4 2" xfId="55"/>
    <cellStyle name="20% - Énfasis2 4 3" xfId="56"/>
    <cellStyle name="20% - Énfasis2 4 4" xfId="57"/>
    <cellStyle name="20% - Énfasis2 4 5" xfId="58"/>
    <cellStyle name="20% - Énfasis3" xfId="59"/>
    <cellStyle name="20% - Énfasis3 2" xfId="60"/>
    <cellStyle name="20% - Énfasis3 2 2" xfId="61"/>
    <cellStyle name="20% - Énfasis3 2 2 2" xfId="62"/>
    <cellStyle name="20% - Énfasis3 2 2 3" xfId="63"/>
    <cellStyle name="20% - Énfasis3 2 2 4" xfId="64"/>
    <cellStyle name="20% - Énfasis3 2 2 5" xfId="65"/>
    <cellStyle name="20% - Énfasis3 2 3" xfId="66"/>
    <cellStyle name="20% - Énfasis3 2 4" xfId="67"/>
    <cellStyle name="20% - Énfasis3 2 5" xfId="68"/>
    <cellStyle name="20% - Énfasis3 2 6" xfId="69"/>
    <cellStyle name="20% - Énfasis3 2_FORMATO PRONOSTICO SAP" xfId="70"/>
    <cellStyle name="20% - Énfasis3 3" xfId="71"/>
    <cellStyle name="20% - Énfasis3 3 2" xfId="72"/>
    <cellStyle name="20% - Énfasis3 3 3" xfId="73"/>
    <cellStyle name="20% - Énfasis3 3 4" xfId="74"/>
    <cellStyle name="20% - Énfasis3 3 5" xfId="75"/>
    <cellStyle name="20% - Énfasis3 4" xfId="76"/>
    <cellStyle name="20% - Énfasis3 4 2" xfId="77"/>
    <cellStyle name="20% - Énfasis3 4 3" xfId="78"/>
    <cellStyle name="20% - Énfasis3 4 4" xfId="79"/>
    <cellStyle name="20% - Énfasis3 4 5" xfId="80"/>
    <cellStyle name="20% - Énfasis4" xfId="81"/>
    <cellStyle name="20% - Énfasis4 2" xfId="82"/>
    <cellStyle name="20% - Énfasis4 2 2" xfId="83"/>
    <cellStyle name="20% - Énfasis4 2 2 2" xfId="84"/>
    <cellStyle name="20% - Énfasis4 2 2 3" xfId="85"/>
    <cellStyle name="20% - Énfasis4 2 2 4" xfId="86"/>
    <cellStyle name="20% - Énfasis4 2 2 5" xfId="87"/>
    <cellStyle name="20% - Énfasis4 2 3" xfId="88"/>
    <cellStyle name="20% - Énfasis4 2 4" xfId="89"/>
    <cellStyle name="20% - Énfasis4 2 5" xfId="90"/>
    <cellStyle name="20% - Énfasis4 2 6" xfId="91"/>
    <cellStyle name="20% - Énfasis4 2_FORMATO PRONOSTICO SAP" xfId="92"/>
    <cellStyle name="20% - Énfasis4 3" xfId="93"/>
    <cellStyle name="20% - Énfasis4 3 2" xfId="94"/>
    <cellStyle name="20% - Énfasis4 3 3" xfId="95"/>
    <cellStyle name="20% - Énfasis4 3 4" xfId="96"/>
    <cellStyle name="20% - Énfasis4 3 5" xfId="97"/>
    <cellStyle name="20% - Énfasis4 4" xfId="98"/>
    <cellStyle name="20% - Énfasis4 4 2" xfId="99"/>
    <cellStyle name="20% - Énfasis4 4 3" xfId="100"/>
    <cellStyle name="20% - Énfasis4 4 4" xfId="101"/>
    <cellStyle name="20% - Énfasis4 4 5" xfId="102"/>
    <cellStyle name="20% - Énfasis5" xfId="103"/>
    <cellStyle name="20% - Énfasis5 2" xfId="104"/>
    <cellStyle name="20% - Énfasis5 2 2" xfId="105"/>
    <cellStyle name="20% - Énfasis5 2 2 2" xfId="106"/>
    <cellStyle name="20% - Énfasis5 2 2 3" xfId="107"/>
    <cellStyle name="20% - Énfasis5 2 2 4" xfId="108"/>
    <cellStyle name="20% - Énfasis5 2 2 5" xfId="109"/>
    <cellStyle name="20% - Énfasis5 2 3" xfId="110"/>
    <cellStyle name="20% - Énfasis5 2 4" xfId="111"/>
    <cellStyle name="20% - Énfasis5 2 5" xfId="112"/>
    <cellStyle name="20% - Énfasis5 2 6" xfId="113"/>
    <cellStyle name="20% - Énfasis5 2_FORMATO PRONOSTICO SAP" xfId="114"/>
    <cellStyle name="20% - Énfasis5 3" xfId="115"/>
    <cellStyle name="20% - Énfasis5 3 2" xfId="116"/>
    <cellStyle name="20% - Énfasis5 3 3" xfId="117"/>
    <cellStyle name="20% - Énfasis5 3 4" xfId="118"/>
    <cellStyle name="20% - Énfasis5 3 5" xfId="119"/>
    <cellStyle name="20% - Énfasis5 4" xfId="120"/>
    <cellStyle name="20% - Énfasis5 4 2" xfId="121"/>
    <cellStyle name="20% - Énfasis5 4 3" xfId="122"/>
    <cellStyle name="20% - Énfasis5 4 4" xfId="123"/>
    <cellStyle name="20% - Énfasis5 4 5" xfId="124"/>
    <cellStyle name="20% - Énfasis6" xfId="125"/>
    <cellStyle name="20% - Énfasis6 2" xfId="126"/>
    <cellStyle name="20% - Énfasis6 2 2" xfId="127"/>
    <cellStyle name="20% - Énfasis6 2 2 2" xfId="128"/>
    <cellStyle name="20% - Énfasis6 2 2 3" xfId="129"/>
    <cellStyle name="20% - Énfasis6 2 2 4" xfId="130"/>
    <cellStyle name="20% - Énfasis6 2 2 5" xfId="131"/>
    <cellStyle name="20% - Énfasis6 2 3" xfId="132"/>
    <cellStyle name="20% - Énfasis6 2 4" xfId="133"/>
    <cellStyle name="20% - Énfasis6 2 5" xfId="134"/>
    <cellStyle name="20% - Énfasis6 2 6" xfId="135"/>
    <cellStyle name="20% - Énfasis6 2_FORMATO PRONOSTICO SAP" xfId="136"/>
    <cellStyle name="20% - Énfasis6 3" xfId="137"/>
    <cellStyle name="20% - Énfasis6 3 2" xfId="138"/>
    <cellStyle name="20% - Énfasis6 3 3" xfId="139"/>
    <cellStyle name="20% - Énfasis6 3 4" xfId="140"/>
    <cellStyle name="20% - Énfasis6 3 5" xfId="141"/>
    <cellStyle name="20% - Énfasis6 4" xfId="142"/>
    <cellStyle name="20% - Énfasis6 4 2" xfId="143"/>
    <cellStyle name="20% - Énfasis6 4 3" xfId="144"/>
    <cellStyle name="20% - Énfasis6 4 4" xfId="145"/>
    <cellStyle name="20% - Énfasis6 4 5" xfId="146"/>
    <cellStyle name="40% - Énfasis1" xfId="147"/>
    <cellStyle name="40% - Énfasis1 2" xfId="148"/>
    <cellStyle name="40% - Énfasis1 2 2" xfId="149"/>
    <cellStyle name="40% - Énfasis1 2 2 2" xfId="150"/>
    <cellStyle name="40% - Énfasis1 2 2 3" xfId="151"/>
    <cellStyle name="40% - Énfasis1 2 2 4" xfId="152"/>
    <cellStyle name="40% - Énfasis1 2 2 5" xfId="153"/>
    <cellStyle name="40% - Énfasis1 2 3" xfId="154"/>
    <cellStyle name="40% - Énfasis1 2 4" xfId="155"/>
    <cellStyle name="40% - Énfasis1 2 5" xfId="156"/>
    <cellStyle name="40% - Énfasis1 2 6" xfId="157"/>
    <cellStyle name="40% - Énfasis1 2_FORMATO PRONOSTICO SAP" xfId="158"/>
    <cellStyle name="40% - Énfasis1 3" xfId="159"/>
    <cellStyle name="40% - Énfasis1 3 2" xfId="160"/>
    <cellStyle name="40% - Énfasis1 3 3" xfId="161"/>
    <cellStyle name="40% - Énfasis1 3 4" xfId="162"/>
    <cellStyle name="40% - Énfasis1 3 5" xfId="163"/>
    <cellStyle name="40% - Énfasis1 4" xfId="164"/>
    <cellStyle name="40% - Énfasis1 4 2" xfId="165"/>
    <cellStyle name="40% - Énfasis1 4 3" xfId="166"/>
    <cellStyle name="40% - Énfasis1 4 4" xfId="167"/>
    <cellStyle name="40% - Énfasis1 4 5" xfId="168"/>
    <cellStyle name="40% - Énfasis2" xfId="169"/>
    <cellStyle name="40% - Énfasis2 2" xfId="170"/>
    <cellStyle name="40% - Énfasis2 2 2" xfId="171"/>
    <cellStyle name="40% - Énfasis2 2 2 2" xfId="172"/>
    <cellStyle name="40% - Énfasis2 2 2 3" xfId="173"/>
    <cellStyle name="40% - Énfasis2 2 2 4" xfId="174"/>
    <cellStyle name="40% - Énfasis2 2 2 5" xfId="175"/>
    <cellStyle name="40% - Énfasis2 2 3" xfId="176"/>
    <cellStyle name="40% - Énfasis2 2 4" xfId="177"/>
    <cellStyle name="40% - Énfasis2 2 5" xfId="178"/>
    <cellStyle name="40% - Énfasis2 2 6" xfId="179"/>
    <cellStyle name="40% - Énfasis2 2_FORMATO PRONOSTICO SAP" xfId="180"/>
    <cellStyle name="40% - Énfasis2 3" xfId="181"/>
    <cellStyle name="40% - Énfasis2 3 2" xfId="182"/>
    <cellStyle name="40% - Énfasis2 3 3" xfId="183"/>
    <cellStyle name="40% - Énfasis2 3 4" xfId="184"/>
    <cellStyle name="40% - Énfasis2 3 5" xfId="185"/>
    <cellStyle name="40% - Énfasis2 4" xfId="186"/>
    <cellStyle name="40% - Énfasis2 4 2" xfId="187"/>
    <cellStyle name="40% - Énfasis2 4 3" xfId="188"/>
    <cellStyle name="40% - Énfasis2 4 4" xfId="189"/>
    <cellStyle name="40% - Énfasis2 4 5" xfId="190"/>
    <cellStyle name="40% - Énfasis3" xfId="191"/>
    <cellStyle name="40% - Énfasis3 2" xfId="192"/>
    <cellStyle name="40% - Énfasis3 2 2" xfId="193"/>
    <cellStyle name="40% - Énfasis3 2 2 2" xfId="194"/>
    <cellStyle name="40% - Énfasis3 2 2 3" xfId="195"/>
    <cellStyle name="40% - Énfasis3 2 2 4" xfId="196"/>
    <cellStyle name="40% - Énfasis3 2 2 5" xfId="197"/>
    <cellStyle name="40% - Énfasis3 2 3" xfId="198"/>
    <cellStyle name="40% - Énfasis3 2 4" xfId="199"/>
    <cellStyle name="40% - Énfasis3 2 5" xfId="200"/>
    <cellStyle name="40% - Énfasis3 2 6" xfId="201"/>
    <cellStyle name="40% - Énfasis3 2_FORMATO PRONOSTICO SAP" xfId="202"/>
    <cellStyle name="40% - Énfasis3 3" xfId="203"/>
    <cellStyle name="40% - Énfasis3 3 2" xfId="204"/>
    <cellStyle name="40% - Énfasis3 3 3" xfId="205"/>
    <cellStyle name="40% - Énfasis3 3 4" xfId="206"/>
    <cellStyle name="40% - Énfasis3 3 5" xfId="207"/>
    <cellStyle name="40% - Énfasis3 4" xfId="208"/>
    <cellStyle name="40% - Énfasis3 4 2" xfId="209"/>
    <cellStyle name="40% - Énfasis3 4 3" xfId="210"/>
    <cellStyle name="40% - Énfasis3 4 4" xfId="211"/>
    <cellStyle name="40% - Énfasis3 4 5" xfId="212"/>
    <cellStyle name="40% - Énfasis4" xfId="213"/>
    <cellStyle name="40% - Énfasis4 2" xfId="214"/>
    <cellStyle name="40% - Énfasis4 2 2" xfId="215"/>
    <cellStyle name="40% - Énfasis4 2 2 2" xfId="216"/>
    <cellStyle name="40% - Énfasis4 2 2 3" xfId="217"/>
    <cellStyle name="40% - Énfasis4 2 2 4" xfId="218"/>
    <cellStyle name="40% - Énfasis4 2 2 5" xfId="219"/>
    <cellStyle name="40% - Énfasis4 2 3" xfId="220"/>
    <cellStyle name="40% - Énfasis4 2 4" xfId="221"/>
    <cellStyle name="40% - Énfasis4 2 5" xfId="222"/>
    <cellStyle name="40% - Énfasis4 2 6" xfId="223"/>
    <cellStyle name="40% - Énfasis4 2_FORMATO PRONOSTICO SAP" xfId="224"/>
    <cellStyle name="40% - Énfasis4 3" xfId="225"/>
    <cellStyle name="40% - Énfasis4 3 2" xfId="226"/>
    <cellStyle name="40% - Énfasis4 3 3" xfId="227"/>
    <cellStyle name="40% - Énfasis4 3 4" xfId="228"/>
    <cellStyle name="40% - Énfasis4 3 5" xfId="229"/>
    <cellStyle name="40% - Énfasis4 4" xfId="230"/>
    <cellStyle name="40% - Énfasis4 4 2" xfId="231"/>
    <cellStyle name="40% - Énfasis4 4 3" xfId="232"/>
    <cellStyle name="40% - Énfasis4 4 4" xfId="233"/>
    <cellStyle name="40% - Énfasis4 4 5" xfId="234"/>
    <cellStyle name="40% - Énfasis5" xfId="235"/>
    <cellStyle name="40% - Énfasis5 2" xfId="236"/>
    <cellStyle name="40% - Énfasis5 2 2" xfId="237"/>
    <cellStyle name="40% - Énfasis5 2 2 2" xfId="238"/>
    <cellStyle name="40% - Énfasis5 2 2 3" xfId="239"/>
    <cellStyle name="40% - Énfasis5 2 2 4" xfId="240"/>
    <cellStyle name="40% - Énfasis5 2 2 5" xfId="241"/>
    <cellStyle name="40% - Énfasis5 2 3" xfId="242"/>
    <cellStyle name="40% - Énfasis5 2 4" xfId="243"/>
    <cellStyle name="40% - Énfasis5 2 5" xfId="244"/>
    <cellStyle name="40% - Énfasis5 2 6" xfId="245"/>
    <cellStyle name="40% - Énfasis5 2_FORMATO PRONOSTICO SAP" xfId="246"/>
    <cellStyle name="40% - Énfasis5 3" xfId="247"/>
    <cellStyle name="40% - Énfasis5 3 2" xfId="248"/>
    <cellStyle name="40% - Énfasis5 3 3" xfId="249"/>
    <cellStyle name="40% - Énfasis5 3 4" xfId="250"/>
    <cellStyle name="40% - Énfasis5 3 5" xfId="251"/>
    <cellStyle name="40% - Énfasis5 4" xfId="252"/>
    <cellStyle name="40% - Énfasis5 4 2" xfId="253"/>
    <cellStyle name="40% - Énfasis5 4 3" xfId="254"/>
    <cellStyle name="40% - Énfasis5 4 4" xfId="255"/>
    <cellStyle name="40% - Énfasis5 4 5" xfId="256"/>
    <cellStyle name="40% - Énfasis6" xfId="257"/>
    <cellStyle name="40% - Énfasis6 2" xfId="258"/>
    <cellStyle name="40% - Énfasis6 2 2" xfId="259"/>
    <cellStyle name="40% - Énfasis6 2 2 2" xfId="260"/>
    <cellStyle name="40% - Énfasis6 2 2 3" xfId="261"/>
    <cellStyle name="40% - Énfasis6 2 2 4" xfId="262"/>
    <cellStyle name="40% - Énfasis6 2 2 5" xfId="263"/>
    <cellStyle name="40% - Énfasis6 2 3" xfId="264"/>
    <cellStyle name="40% - Énfasis6 2 4" xfId="265"/>
    <cellStyle name="40% - Énfasis6 2 5" xfId="266"/>
    <cellStyle name="40% - Énfasis6 2 6" xfId="267"/>
    <cellStyle name="40% - Énfasis6 2_FORMATO PRONOSTICO SAP" xfId="268"/>
    <cellStyle name="40% - Énfasis6 3" xfId="269"/>
    <cellStyle name="40% - Énfasis6 3 2" xfId="270"/>
    <cellStyle name="40% - Énfasis6 3 3" xfId="271"/>
    <cellStyle name="40% - Énfasis6 3 4" xfId="272"/>
    <cellStyle name="40% - Énfasis6 3 5" xfId="273"/>
    <cellStyle name="40% - Énfasis6 4" xfId="274"/>
    <cellStyle name="40% - Énfasis6 4 2" xfId="275"/>
    <cellStyle name="40% - Énfasis6 4 3" xfId="276"/>
    <cellStyle name="40% - Énfasis6 4 4" xfId="277"/>
    <cellStyle name="40% - Énfasis6 4 5" xfId="278"/>
    <cellStyle name="60% - Énfasis1" xfId="279"/>
    <cellStyle name="60% - Énfasis1 2" xfId="280"/>
    <cellStyle name="60% - Énfasis1 2 2" xfId="281"/>
    <cellStyle name="60% - Énfasis1 3" xfId="282"/>
    <cellStyle name="60% - Énfasis1 4" xfId="283"/>
    <cellStyle name="60% - Énfasis2" xfId="284"/>
    <cellStyle name="60% - Énfasis2 2" xfId="285"/>
    <cellStyle name="60% - Énfasis2 2 2" xfId="286"/>
    <cellStyle name="60% - Énfasis2 3" xfId="287"/>
    <cellStyle name="60% - Énfasis2 4" xfId="288"/>
    <cellStyle name="60% - Énfasis3" xfId="289"/>
    <cellStyle name="60% - Énfasis3 2" xfId="290"/>
    <cellStyle name="60% - Énfasis3 2 2" xfId="291"/>
    <cellStyle name="60% - Énfasis3 3" xfId="292"/>
    <cellStyle name="60% - Énfasis3 4" xfId="293"/>
    <cellStyle name="60% - Énfasis4" xfId="294"/>
    <cellStyle name="60% - Énfasis4 2" xfId="295"/>
    <cellStyle name="60% - Énfasis4 2 2" xfId="296"/>
    <cellStyle name="60% - Énfasis4 3" xfId="297"/>
    <cellStyle name="60% - Énfasis4 4" xfId="298"/>
    <cellStyle name="60% - Énfasis5" xfId="299"/>
    <cellStyle name="60% - Énfasis5 2" xfId="300"/>
    <cellStyle name="60% - Énfasis5 2 2" xfId="301"/>
    <cellStyle name="60% - Énfasis5 3" xfId="302"/>
    <cellStyle name="60% - Énfasis5 4" xfId="303"/>
    <cellStyle name="60% - Énfasis6" xfId="304"/>
    <cellStyle name="60% - Énfasis6 2" xfId="305"/>
    <cellStyle name="60% - Énfasis6 2 2" xfId="306"/>
    <cellStyle name="60% - Énfasis6 3" xfId="307"/>
    <cellStyle name="60% - Énfasis6 4" xfId="308"/>
    <cellStyle name="Buena" xfId="309"/>
    <cellStyle name="Buena 2" xfId="310"/>
    <cellStyle name="Buena 2 2" xfId="311"/>
    <cellStyle name="Buena 3" xfId="312"/>
    <cellStyle name="Buena 4" xfId="313"/>
    <cellStyle name="Cálculo" xfId="314"/>
    <cellStyle name="Cálculo 2" xfId="315"/>
    <cellStyle name="Cálculo 2 2" xfId="316"/>
    <cellStyle name="Cálculo 2 2 2" xfId="317"/>
    <cellStyle name="Cálculo 2 2 2 2" xfId="318"/>
    <cellStyle name="Cálculo 2 2 2 2 2" xfId="319"/>
    <cellStyle name="Cálculo 2 2 2 3" xfId="320"/>
    <cellStyle name="Cálculo 2 2 3" xfId="321"/>
    <cellStyle name="Cálculo 2 3" xfId="322"/>
    <cellStyle name="Cálculo 2 3 2" xfId="323"/>
    <cellStyle name="Cálculo 2 3 2 2" xfId="324"/>
    <cellStyle name="Cálculo 2 3 3" xfId="325"/>
    <cellStyle name="Cálculo 2 4" xfId="326"/>
    <cellStyle name="Cálculo 3" xfId="327"/>
    <cellStyle name="Cálculo 3 2" xfId="328"/>
    <cellStyle name="Cálculo 3 2 2" xfId="329"/>
    <cellStyle name="Cálculo 3 2 2 2" xfId="330"/>
    <cellStyle name="Cálculo 3 2 3" xfId="331"/>
    <cellStyle name="Cálculo 3 3" xfId="332"/>
    <cellStyle name="Cálculo 4" xfId="333"/>
    <cellStyle name="Cálculo 4 2" xfId="334"/>
    <cellStyle name="Cálculo 4 2 2" xfId="335"/>
    <cellStyle name="Cálculo 4 2 2 2" xfId="336"/>
    <cellStyle name="Cálculo 4 2 3" xfId="337"/>
    <cellStyle name="Cálculo 4 3" xfId="338"/>
    <cellStyle name="Celda de comprobación" xfId="339"/>
    <cellStyle name="Celda de comprobación 2" xfId="340"/>
    <cellStyle name="Celda de comprobación 2 2" xfId="341"/>
    <cellStyle name="Celda de comprobación 2_FORMATO PRONOSTICO SAP" xfId="342"/>
    <cellStyle name="Celda de comprobación 3" xfId="343"/>
    <cellStyle name="Celda de comprobación 4" xfId="344"/>
    <cellStyle name="Celda vinculada" xfId="345"/>
    <cellStyle name="Celda vinculada 2" xfId="346"/>
    <cellStyle name="Celda vinculada 2 2" xfId="347"/>
    <cellStyle name="Celda vinculada 3" xfId="348"/>
    <cellStyle name="Celda vinculada 4" xfId="349"/>
    <cellStyle name="Encabezado 1" xfId="350"/>
    <cellStyle name="Encabezado 4" xfId="351"/>
    <cellStyle name="Encabezado 4 2" xfId="352"/>
    <cellStyle name="Encabezado 4 2 2" xfId="353"/>
    <cellStyle name="Encabezado 4 3" xfId="354"/>
    <cellStyle name="Encabezado 4 4" xfId="355"/>
    <cellStyle name="Énfasis1" xfId="356"/>
    <cellStyle name="Énfasis1 2" xfId="357"/>
    <cellStyle name="Énfasis1 2 2" xfId="358"/>
    <cellStyle name="Énfasis1 3" xfId="359"/>
    <cellStyle name="Énfasis1 4" xfId="360"/>
    <cellStyle name="Énfasis2" xfId="361"/>
    <cellStyle name="Énfasis2 2" xfId="362"/>
    <cellStyle name="Énfasis2 2 2" xfId="363"/>
    <cellStyle name="Énfasis2 3" xfId="364"/>
    <cellStyle name="Énfasis2 4" xfId="365"/>
    <cellStyle name="Énfasis3" xfId="366"/>
    <cellStyle name="Énfasis3 2" xfId="367"/>
    <cellStyle name="Énfasis3 2 2" xfId="368"/>
    <cellStyle name="Énfasis3 3" xfId="369"/>
    <cellStyle name="Énfasis3 4" xfId="370"/>
    <cellStyle name="Énfasis4" xfId="371"/>
    <cellStyle name="Énfasis4 2" xfId="372"/>
    <cellStyle name="Énfasis4 2 2" xfId="373"/>
    <cellStyle name="Énfasis4 3" xfId="374"/>
    <cellStyle name="Énfasis4 4" xfId="375"/>
    <cellStyle name="Énfasis5" xfId="376"/>
    <cellStyle name="Énfasis5 2" xfId="377"/>
    <cellStyle name="Énfasis5 2 2" xfId="378"/>
    <cellStyle name="Énfasis5 3" xfId="379"/>
    <cellStyle name="Énfasis5 4" xfId="380"/>
    <cellStyle name="Énfasis6" xfId="381"/>
    <cellStyle name="Énfasis6 2" xfId="382"/>
    <cellStyle name="Énfasis6 2 2" xfId="383"/>
    <cellStyle name="Énfasis6 3" xfId="384"/>
    <cellStyle name="Énfasis6 4" xfId="385"/>
    <cellStyle name="Entrada" xfId="386"/>
    <cellStyle name="Entrada 2" xfId="387"/>
    <cellStyle name="Entrada 2 2" xfId="388"/>
    <cellStyle name="Entrada 2 2 2" xfId="389"/>
    <cellStyle name="Entrada 2 2 2 2" xfId="390"/>
    <cellStyle name="Entrada 2 2 2 2 2" xfId="391"/>
    <cellStyle name="Entrada 2 2 2 3" xfId="392"/>
    <cellStyle name="Entrada 2 2 3" xfId="393"/>
    <cellStyle name="Entrada 2 3" xfId="394"/>
    <cellStyle name="Entrada 2 3 2" xfId="395"/>
    <cellStyle name="Entrada 2 3 2 2" xfId="396"/>
    <cellStyle name="Entrada 2 3 3" xfId="397"/>
    <cellStyle name="Entrada 2 4" xfId="398"/>
    <cellStyle name="Entrada 3" xfId="399"/>
    <cellStyle name="Entrada 3 2" xfId="400"/>
    <cellStyle name="Entrada 3 2 2" xfId="401"/>
    <cellStyle name="Entrada 3 2 2 2" xfId="402"/>
    <cellStyle name="Entrada 3 2 3" xfId="403"/>
    <cellStyle name="Entrada 3 3" xfId="404"/>
    <cellStyle name="Entrada 4" xfId="405"/>
    <cellStyle name="Entrada 4 2" xfId="406"/>
    <cellStyle name="Entrada 4 2 2" xfId="407"/>
    <cellStyle name="Entrada 4 2 2 2" xfId="408"/>
    <cellStyle name="Entrada 4 2 3" xfId="409"/>
    <cellStyle name="Entrada 4 3" xfId="410"/>
    <cellStyle name="Euro" xfId="411"/>
    <cellStyle name="Euro 2" xfId="412"/>
    <cellStyle name="Euro 3" xfId="413"/>
    <cellStyle name="Euro 4" xfId="414"/>
    <cellStyle name="Euro 5" xfId="415"/>
    <cellStyle name="Excel Built-in Comma" xfId="416"/>
    <cellStyle name="Excel Built-in Normal" xfId="417"/>
    <cellStyle name="Incorrecto" xfId="418"/>
    <cellStyle name="Incorrecto 2" xfId="419"/>
    <cellStyle name="Incorrecto 2 2" xfId="420"/>
    <cellStyle name="Incorrecto 3" xfId="421"/>
    <cellStyle name="Incorrecto 4" xfId="422"/>
    <cellStyle name="Comma" xfId="423"/>
    <cellStyle name="Comma [0]" xfId="424"/>
    <cellStyle name="Millares 10" xfId="425"/>
    <cellStyle name="Millares 10 2" xfId="426"/>
    <cellStyle name="Millares 11" xfId="427"/>
    <cellStyle name="Millares 12" xfId="428"/>
    <cellStyle name="Millares 2" xfId="429"/>
    <cellStyle name="Millares 2 10" xfId="430"/>
    <cellStyle name="Millares 2 10 2" xfId="431"/>
    <cellStyle name="Millares 2 10 2 2" xfId="432"/>
    <cellStyle name="Millares 2 10 3" xfId="433"/>
    <cellStyle name="Millares 2 10 3 2" xfId="434"/>
    <cellStyle name="Millares 2 10 4" xfId="435"/>
    <cellStyle name="Millares 2 11" xfId="436"/>
    <cellStyle name="Millares 2 11 2" xfId="437"/>
    <cellStyle name="Millares 2 11 2 2" xfId="438"/>
    <cellStyle name="Millares 2 11 3" xfId="439"/>
    <cellStyle name="Millares 2 11 3 2" xfId="440"/>
    <cellStyle name="Millares 2 11 4" xfId="441"/>
    <cellStyle name="Millares 2 12" xfId="442"/>
    <cellStyle name="Millares 2 12 2" xfId="443"/>
    <cellStyle name="Millares 2 12 2 2" xfId="444"/>
    <cellStyle name="Millares 2 12 3" xfId="445"/>
    <cellStyle name="Millares 2 12 3 2" xfId="446"/>
    <cellStyle name="Millares 2 12 4" xfId="447"/>
    <cellStyle name="Millares 2 13" xfId="448"/>
    <cellStyle name="Millares 2 14" xfId="449"/>
    <cellStyle name="Millares 2 14 2" xfId="450"/>
    <cellStyle name="Millares 2 15" xfId="451"/>
    <cellStyle name="Millares 2 16" xfId="452"/>
    <cellStyle name="Millares 2 17" xfId="453"/>
    <cellStyle name="Millares 2 18" xfId="454"/>
    <cellStyle name="Millares 2 2" xfId="455"/>
    <cellStyle name="Millares 2 2 10" xfId="456"/>
    <cellStyle name="Millares 2 2 10 2" xfId="457"/>
    <cellStyle name="Millares 2 2 10 2 2" xfId="458"/>
    <cellStyle name="Millares 2 2 10 2 2 2" xfId="459"/>
    <cellStyle name="Millares 2 2 10 2 2 2 2" xfId="460"/>
    <cellStyle name="Millares 2 2 10 2 2 3" xfId="461"/>
    <cellStyle name="Millares 2 2 10 2 2 3 2" xfId="462"/>
    <cellStyle name="Millares 2 2 10 2 2 4" xfId="463"/>
    <cellStyle name="Millares 2 2 10 2 3" xfId="464"/>
    <cellStyle name="Millares 2 2 10 2 3 2" xfId="465"/>
    <cellStyle name="Millares 2 2 10 2 4" xfId="466"/>
    <cellStyle name="Millares 2 2 10 2 4 2" xfId="467"/>
    <cellStyle name="Millares 2 2 10 2 5" xfId="468"/>
    <cellStyle name="Millares 2 2 10 3" xfId="469"/>
    <cellStyle name="Millares 2 2 10 3 2" xfId="470"/>
    <cellStyle name="Millares 2 2 10 3 2 2" xfId="471"/>
    <cellStyle name="Millares 2 2 10 3 3" xfId="472"/>
    <cellStyle name="Millares 2 2 10 3 3 2" xfId="473"/>
    <cellStyle name="Millares 2 2 10 3 4" xfId="474"/>
    <cellStyle name="Millares 2 2 10 4" xfId="475"/>
    <cellStyle name="Millares 2 2 10 4 2" xfId="476"/>
    <cellStyle name="Millares 2 2 10 5" xfId="477"/>
    <cellStyle name="Millares 2 2 10 5 2" xfId="478"/>
    <cellStyle name="Millares 2 2 10 6" xfId="479"/>
    <cellStyle name="Millares 2 2 11" xfId="480"/>
    <cellStyle name="Millares 2 2 11 2" xfId="481"/>
    <cellStyle name="Millares 2 2 11 2 2" xfId="482"/>
    <cellStyle name="Millares 2 2 11 3" xfId="483"/>
    <cellStyle name="Millares 2 2 11 3 2" xfId="484"/>
    <cellStyle name="Millares 2 2 11 4" xfId="485"/>
    <cellStyle name="Millares 2 2 12" xfId="486"/>
    <cellStyle name="Millares 2 2 12 2" xfId="487"/>
    <cellStyle name="Millares 2 2 12 2 2" xfId="488"/>
    <cellStyle name="Millares 2 2 12 2 2 2" xfId="489"/>
    <cellStyle name="Millares 2 2 12 2 3" xfId="490"/>
    <cellStyle name="Millares 2 2 12 2 3 2" xfId="491"/>
    <cellStyle name="Millares 2 2 12 2 4" xfId="492"/>
    <cellStyle name="Millares 2 2 12 3" xfId="493"/>
    <cellStyle name="Millares 2 2 12 3 2" xfId="494"/>
    <cellStyle name="Millares 2 2 12 4" xfId="495"/>
    <cellStyle name="Millares 2 2 12 4 2" xfId="496"/>
    <cellStyle name="Millares 2 2 12 5" xfId="497"/>
    <cellStyle name="Millares 2 2 13" xfId="498"/>
    <cellStyle name="Millares 2 2 13 2" xfId="499"/>
    <cellStyle name="Millares 2 2 13 2 2" xfId="500"/>
    <cellStyle name="Millares 2 2 13 3" xfId="501"/>
    <cellStyle name="Millares 2 2 13 3 2" xfId="502"/>
    <cellStyle name="Millares 2 2 13 4" xfId="503"/>
    <cellStyle name="Millares 2 2 14" xfId="504"/>
    <cellStyle name="Millares 2 2 14 2" xfId="505"/>
    <cellStyle name="Millares 2 2 15" xfId="506"/>
    <cellStyle name="Millares 2 2 15 2" xfId="507"/>
    <cellStyle name="Millares 2 2 16" xfId="508"/>
    <cellStyle name="Millares 2 2 16 2" xfId="509"/>
    <cellStyle name="Millares 2 2 17" xfId="510"/>
    <cellStyle name="Millares 2 2 18" xfId="511"/>
    <cellStyle name="Millares 2 2 19" xfId="512"/>
    <cellStyle name="Millares 2 2 2" xfId="513"/>
    <cellStyle name="Millares 2 2 2 10" xfId="514"/>
    <cellStyle name="Millares 2 2 2 10 2" xfId="515"/>
    <cellStyle name="Millares 2 2 2 11" xfId="516"/>
    <cellStyle name="Millares 2 2 2 11 2" xfId="517"/>
    <cellStyle name="Millares 2 2 2 12" xfId="518"/>
    <cellStyle name="Millares 2 2 2 13" xfId="519"/>
    <cellStyle name="Millares 2 2 2 2" xfId="520"/>
    <cellStyle name="Millares 2 2 2 2 10" xfId="521"/>
    <cellStyle name="Millares 2 2 2 2 10 2" xfId="522"/>
    <cellStyle name="Millares 2 2 2 2 11" xfId="523"/>
    <cellStyle name="Millares 2 2 2 2 2" xfId="524"/>
    <cellStyle name="Millares 2 2 2 2 2 2" xfId="525"/>
    <cellStyle name="Millares 2 2 2 2 2 2 2" xfId="526"/>
    <cellStyle name="Millares 2 2 2 2 2 2 2 2" xfId="527"/>
    <cellStyle name="Millares 2 2 2 2 2 2 2 2 2" xfId="528"/>
    <cellStyle name="Millares 2 2 2 2 2 2 2 2 2 2" xfId="529"/>
    <cellStyle name="Millares 2 2 2 2 2 2 2 2 3" xfId="530"/>
    <cellStyle name="Millares 2 2 2 2 2 2 2 2 3 2" xfId="531"/>
    <cellStyle name="Millares 2 2 2 2 2 2 2 2 4" xfId="532"/>
    <cellStyle name="Millares 2 2 2 2 2 2 2 3" xfId="533"/>
    <cellStyle name="Millares 2 2 2 2 2 2 2 3 2" xfId="534"/>
    <cellStyle name="Millares 2 2 2 2 2 2 2 4" xfId="535"/>
    <cellStyle name="Millares 2 2 2 2 2 2 2 4 2" xfId="536"/>
    <cellStyle name="Millares 2 2 2 2 2 2 2 5" xfId="537"/>
    <cellStyle name="Millares 2 2 2 2 2 2 3" xfId="538"/>
    <cellStyle name="Millares 2 2 2 2 2 2 3 2" xfId="539"/>
    <cellStyle name="Millares 2 2 2 2 2 2 3 2 2" xfId="540"/>
    <cellStyle name="Millares 2 2 2 2 2 2 3 3" xfId="541"/>
    <cellStyle name="Millares 2 2 2 2 2 2 3 3 2" xfId="542"/>
    <cellStyle name="Millares 2 2 2 2 2 2 3 4" xfId="543"/>
    <cellStyle name="Millares 2 2 2 2 2 2 4" xfId="544"/>
    <cellStyle name="Millares 2 2 2 2 2 2 4 2" xfId="545"/>
    <cellStyle name="Millares 2 2 2 2 2 2 5" xfId="546"/>
    <cellStyle name="Millares 2 2 2 2 2 2 5 2" xfId="547"/>
    <cellStyle name="Millares 2 2 2 2 2 2 6" xfId="548"/>
    <cellStyle name="Millares 2 2 2 2 2 3" xfId="549"/>
    <cellStyle name="Millares 2 2 2 2 2 3 2" xfId="550"/>
    <cellStyle name="Millares 2 2 2 2 2 3 2 2" xfId="551"/>
    <cellStyle name="Millares 2 2 2 2 2 3 3" xfId="552"/>
    <cellStyle name="Millares 2 2 2 2 2 3 3 2" xfId="553"/>
    <cellStyle name="Millares 2 2 2 2 2 3 4" xfId="554"/>
    <cellStyle name="Millares 2 2 2 2 2 4" xfId="555"/>
    <cellStyle name="Millares 2 2 2 2 2 4 2" xfId="556"/>
    <cellStyle name="Millares 2 2 2 2 2 4 2 2" xfId="557"/>
    <cellStyle name="Millares 2 2 2 2 2 4 3" xfId="558"/>
    <cellStyle name="Millares 2 2 2 2 2 4 3 2" xfId="559"/>
    <cellStyle name="Millares 2 2 2 2 2 4 4" xfId="560"/>
    <cellStyle name="Millares 2 2 2 2 2 5" xfId="561"/>
    <cellStyle name="Millares 2 2 2 2 2 5 2" xfId="562"/>
    <cellStyle name="Millares 2 2 2 2 2 5 2 2" xfId="563"/>
    <cellStyle name="Millares 2 2 2 2 2 5 2 2 2" xfId="564"/>
    <cellStyle name="Millares 2 2 2 2 2 5 2 3" xfId="565"/>
    <cellStyle name="Millares 2 2 2 2 2 5 2 3 2" xfId="566"/>
    <cellStyle name="Millares 2 2 2 2 2 5 2 4" xfId="567"/>
    <cellStyle name="Millares 2 2 2 2 2 5 3" xfId="568"/>
    <cellStyle name="Millares 2 2 2 2 2 5 3 2" xfId="569"/>
    <cellStyle name="Millares 2 2 2 2 2 5 4" xfId="570"/>
    <cellStyle name="Millares 2 2 2 2 2 5 4 2" xfId="571"/>
    <cellStyle name="Millares 2 2 2 2 2 5 5" xfId="572"/>
    <cellStyle name="Millares 2 2 2 2 2 6" xfId="573"/>
    <cellStyle name="Millares 2 2 2 2 2 6 2" xfId="574"/>
    <cellStyle name="Millares 2 2 2 2 2 7" xfId="575"/>
    <cellStyle name="Millares 2 2 2 2 2 7 2" xfId="576"/>
    <cellStyle name="Millares 2 2 2 2 2 8" xfId="577"/>
    <cellStyle name="Millares 2 2 2 2 3" xfId="578"/>
    <cellStyle name="Millares 2 2 2 2 3 2" xfId="579"/>
    <cellStyle name="Millares 2 2 2 2 3 2 2" xfId="580"/>
    <cellStyle name="Millares 2 2 2 2 3 3" xfId="581"/>
    <cellStyle name="Millares 2 2 2 2 3 3 2" xfId="582"/>
    <cellStyle name="Millares 2 2 2 2 3 4" xfId="583"/>
    <cellStyle name="Millares 2 2 2 2 4" xfId="584"/>
    <cellStyle name="Millares 2 2 2 2 4 2" xfId="585"/>
    <cellStyle name="Millares 2 2 2 2 4 2 2" xfId="586"/>
    <cellStyle name="Millares 2 2 2 2 4 3" xfId="587"/>
    <cellStyle name="Millares 2 2 2 2 4 3 2" xfId="588"/>
    <cellStyle name="Millares 2 2 2 2 4 4" xfId="589"/>
    <cellStyle name="Millares 2 2 2 2 5" xfId="590"/>
    <cellStyle name="Millares 2 2 2 2 5 2" xfId="591"/>
    <cellStyle name="Millares 2 2 2 2 5 2 2" xfId="592"/>
    <cellStyle name="Millares 2 2 2 2 5 3" xfId="593"/>
    <cellStyle name="Millares 2 2 2 2 5 3 2" xfId="594"/>
    <cellStyle name="Millares 2 2 2 2 5 4" xfId="595"/>
    <cellStyle name="Millares 2 2 2 2 6" xfId="596"/>
    <cellStyle name="Millares 2 2 2 2 6 2" xfId="597"/>
    <cellStyle name="Millares 2 2 2 2 6 2 2" xfId="598"/>
    <cellStyle name="Millares 2 2 2 2 6 2 2 2" xfId="599"/>
    <cellStyle name="Millares 2 2 2 2 6 2 2 2 2" xfId="600"/>
    <cellStyle name="Millares 2 2 2 2 6 2 2 3" xfId="601"/>
    <cellStyle name="Millares 2 2 2 2 6 2 2 3 2" xfId="602"/>
    <cellStyle name="Millares 2 2 2 2 6 2 2 4" xfId="603"/>
    <cellStyle name="Millares 2 2 2 2 6 2 3" xfId="604"/>
    <cellStyle name="Millares 2 2 2 2 6 2 3 2" xfId="605"/>
    <cellStyle name="Millares 2 2 2 2 6 2 4" xfId="606"/>
    <cellStyle name="Millares 2 2 2 2 6 2 4 2" xfId="607"/>
    <cellStyle name="Millares 2 2 2 2 6 2 5" xfId="608"/>
    <cellStyle name="Millares 2 2 2 2 6 3" xfId="609"/>
    <cellStyle name="Millares 2 2 2 2 6 3 2" xfId="610"/>
    <cellStyle name="Millares 2 2 2 2 6 3 2 2" xfId="611"/>
    <cellStyle name="Millares 2 2 2 2 6 3 3" xfId="612"/>
    <cellStyle name="Millares 2 2 2 2 6 3 3 2" xfId="613"/>
    <cellStyle name="Millares 2 2 2 2 6 3 4" xfId="614"/>
    <cellStyle name="Millares 2 2 2 2 6 4" xfId="615"/>
    <cellStyle name="Millares 2 2 2 2 6 4 2" xfId="616"/>
    <cellStyle name="Millares 2 2 2 2 6 5" xfId="617"/>
    <cellStyle name="Millares 2 2 2 2 6 5 2" xfId="618"/>
    <cellStyle name="Millares 2 2 2 2 6 6" xfId="619"/>
    <cellStyle name="Millares 2 2 2 2 7" xfId="620"/>
    <cellStyle name="Millares 2 2 2 2 7 2" xfId="621"/>
    <cellStyle name="Millares 2 2 2 2 7 2 2" xfId="622"/>
    <cellStyle name="Millares 2 2 2 2 7 3" xfId="623"/>
    <cellStyle name="Millares 2 2 2 2 7 3 2" xfId="624"/>
    <cellStyle name="Millares 2 2 2 2 7 4" xfId="625"/>
    <cellStyle name="Millares 2 2 2 2 8" xfId="626"/>
    <cellStyle name="Millares 2 2 2 2 8 2" xfId="627"/>
    <cellStyle name="Millares 2 2 2 2 8 2 2" xfId="628"/>
    <cellStyle name="Millares 2 2 2 2 8 2 2 2" xfId="629"/>
    <cellStyle name="Millares 2 2 2 2 8 2 3" xfId="630"/>
    <cellStyle name="Millares 2 2 2 2 8 2 3 2" xfId="631"/>
    <cellStyle name="Millares 2 2 2 2 8 2 4" xfId="632"/>
    <cellStyle name="Millares 2 2 2 2 8 3" xfId="633"/>
    <cellStyle name="Millares 2 2 2 2 8 3 2" xfId="634"/>
    <cellStyle name="Millares 2 2 2 2 8 4" xfId="635"/>
    <cellStyle name="Millares 2 2 2 2 8 4 2" xfId="636"/>
    <cellStyle name="Millares 2 2 2 2 8 5" xfId="637"/>
    <cellStyle name="Millares 2 2 2 2 9" xfId="638"/>
    <cellStyle name="Millares 2 2 2 2 9 2" xfId="639"/>
    <cellStyle name="Millares 2 2 2 3" xfId="640"/>
    <cellStyle name="Millares 2 2 2 3 2" xfId="641"/>
    <cellStyle name="Millares 2 2 2 3 2 2" xfId="642"/>
    <cellStyle name="Millares 2 2 2 3 3" xfId="643"/>
    <cellStyle name="Millares 2 2 2 3 3 2" xfId="644"/>
    <cellStyle name="Millares 2 2 2 3 4" xfId="645"/>
    <cellStyle name="Millares 2 2 2 4" xfId="646"/>
    <cellStyle name="Millares 2 2 2 4 2" xfId="647"/>
    <cellStyle name="Millares 2 2 2 4 2 2" xfId="648"/>
    <cellStyle name="Millares 2 2 2 4 2 2 2" xfId="649"/>
    <cellStyle name="Millares 2 2 2 4 2 2 2 2" xfId="650"/>
    <cellStyle name="Millares 2 2 2 4 2 2 2 2 2" xfId="651"/>
    <cellStyle name="Millares 2 2 2 4 2 2 2 3" xfId="652"/>
    <cellStyle name="Millares 2 2 2 4 2 2 2 3 2" xfId="653"/>
    <cellStyle name="Millares 2 2 2 4 2 2 2 4" xfId="654"/>
    <cellStyle name="Millares 2 2 2 4 2 2 3" xfId="655"/>
    <cellStyle name="Millares 2 2 2 4 2 2 3 2" xfId="656"/>
    <cellStyle name="Millares 2 2 2 4 2 2 4" xfId="657"/>
    <cellStyle name="Millares 2 2 2 4 2 2 4 2" xfId="658"/>
    <cellStyle name="Millares 2 2 2 4 2 2 5" xfId="659"/>
    <cellStyle name="Millares 2 2 2 4 2 3" xfId="660"/>
    <cellStyle name="Millares 2 2 2 4 2 3 2" xfId="661"/>
    <cellStyle name="Millares 2 2 2 4 2 3 2 2" xfId="662"/>
    <cellStyle name="Millares 2 2 2 4 2 3 3" xfId="663"/>
    <cellStyle name="Millares 2 2 2 4 2 3 3 2" xfId="664"/>
    <cellStyle name="Millares 2 2 2 4 2 3 4" xfId="665"/>
    <cellStyle name="Millares 2 2 2 4 2 4" xfId="666"/>
    <cellStyle name="Millares 2 2 2 4 2 4 2" xfId="667"/>
    <cellStyle name="Millares 2 2 2 4 2 5" xfId="668"/>
    <cellStyle name="Millares 2 2 2 4 2 5 2" xfId="669"/>
    <cellStyle name="Millares 2 2 2 4 2 6" xfId="670"/>
    <cellStyle name="Millares 2 2 2 4 3" xfId="671"/>
    <cellStyle name="Millares 2 2 2 4 3 2" xfId="672"/>
    <cellStyle name="Millares 2 2 2 4 3 2 2" xfId="673"/>
    <cellStyle name="Millares 2 2 2 4 3 3" xfId="674"/>
    <cellStyle name="Millares 2 2 2 4 3 3 2" xfId="675"/>
    <cellStyle name="Millares 2 2 2 4 3 4" xfId="676"/>
    <cellStyle name="Millares 2 2 2 4 4" xfId="677"/>
    <cellStyle name="Millares 2 2 2 4 4 2" xfId="678"/>
    <cellStyle name="Millares 2 2 2 4 4 2 2" xfId="679"/>
    <cellStyle name="Millares 2 2 2 4 4 3" xfId="680"/>
    <cellStyle name="Millares 2 2 2 4 4 3 2" xfId="681"/>
    <cellStyle name="Millares 2 2 2 4 4 4" xfId="682"/>
    <cellStyle name="Millares 2 2 2 4 5" xfId="683"/>
    <cellStyle name="Millares 2 2 2 4 5 2" xfId="684"/>
    <cellStyle name="Millares 2 2 2 4 5 2 2" xfId="685"/>
    <cellStyle name="Millares 2 2 2 4 5 2 2 2" xfId="686"/>
    <cellStyle name="Millares 2 2 2 4 5 2 3" xfId="687"/>
    <cellStyle name="Millares 2 2 2 4 5 2 3 2" xfId="688"/>
    <cellStyle name="Millares 2 2 2 4 5 2 4" xfId="689"/>
    <cellStyle name="Millares 2 2 2 4 5 3" xfId="690"/>
    <cellStyle name="Millares 2 2 2 4 5 3 2" xfId="691"/>
    <cellStyle name="Millares 2 2 2 4 5 4" xfId="692"/>
    <cellStyle name="Millares 2 2 2 4 5 4 2" xfId="693"/>
    <cellStyle name="Millares 2 2 2 4 5 5" xfId="694"/>
    <cellStyle name="Millares 2 2 2 4 6" xfId="695"/>
    <cellStyle name="Millares 2 2 2 4 6 2" xfId="696"/>
    <cellStyle name="Millares 2 2 2 4 7" xfId="697"/>
    <cellStyle name="Millares 2 2 2 4 7 2" xfId="698"/>
    <cellStyle name="Millares 2 2 2 4 8" xfId="699"/>
    <cellStyle name="Millares 2 2 2 5" xfId="700"/>
    <cellStyle name="Millares 2 2 2 5 2" xfId="701"/>
    <cellStyle name="Millares 2 2 2 5 2 2" xfId="702"/>
    <cellStyle name="Millares 2 2 2 5 3" xfId="703"/>
    <cellStyle name="Millares 2 2 2 5 3 2" xfId="704"/>
    <cellStyle name="Millares 2 2 2 5 4" xfId="705"/>
    <cellStyle name="Millares 2 2 2 6" xfId="706"/>
    <cellStyle name="Millares 2 2 2 6 2" xfId="707"/>
    <cellStyle name="Millares 2 2 2 6 2 2" xfId="708"/>
    <cellStyle name="Millares 2 2 2 6 3" xfId="709"/>
    <cellStyle name="Millares 2 2 2 6 3 2" xfId="710"/>
    <cellStyle name="Millares 2 2 2 6 4" xfId="711"/>
    <cellStyle name="Millares 2 2 2 7" xfId="712"/>
    <cellStyle name="Millares 2 2 2 7 2" xfId="713"/>
    <cellStyle name="Millares 2 2 2 7 2 2" xfId="714"/>
    <cellStyle name="Millares 2 2 2 7 2 2 2" xfId="715"/>
    <cellStyle name="Millares 2 2 2 7 2 2 2 2" xfId="716"/>
    <cellStyle name="Millares 2 2 2 7 2 2 3" xfId="717"/>
    <cellStyle name="Millares 2 2 2 7 2 2 3 2" xfId="718"/>
    <cellStyle name="Millares 2 2 2 7 2 2 4" xfId="719"/>
    <cellStyle name="Millares 2 2 2 7 2 3" xfId="720"/>
    <cellStyle name="Millares 2 2 2 7 2 3 2" xfId="721"/>
    <cellStyle name="Millares 2 2 2 7 2 4" xfId="722"/>
    <cellStyle name="Millares 2 2 2 7 2 4 2" xfId="723"/>
    <cellStyle name="Millares 2 2 2 7 2 5" xfId="724"/>
    <cellStyle name="Millares 2 2 2 7 3" xfId="725"/>
    <cellStyle name="Millares 2 2 2 7 3 2" xfId="726"/>
    <cellStyle name="Millares 2 2 2 7 3 2 2" xfId="727"/>
    <cellStyle name="Millares 2 2 2 7 3 3" xfId="728"/>
    <cellStyle name="Millares 2 2 2 7 3 3 2" xfId="729"/>
    <cellStyle name="Millares 2 2 2 7 3 4" xfId="730"/>
    <cellStyle name="Millares 2 2 2 7 4" xfId="731"/>
    <cellStyle name="Millares 2 2 2 7 4 2" xfId="732"/>
    <cellStyle name="Millares 2 2 2 7 5" xfId="733"/>
    <cellStyle name="Millares 2 2 2 7 5 2" xfId="734"/>
    <cellStyle name="Millares 2 2 2 7 6" xfId="735"/>
    <cellStyle name="Millares 2 2 2 8" xfId="736"/>
    <cellStyle name="Millares 2 2 2 8 2" xfId="737"/>
    <cellStyle name="Millares 2 2 2 8 2 2" xfId="738"/>
    <cellStyle name="Millares 2 2 2 8 3" xfId="739"/>
    <cellStyle name="Millares 2 2 2 8 3 2" xfId="740"/>
    <cellStyle name="Millares 2 2 2 8 4" xfId="741"/>
    <cellStyle name="Millares 2 2 2 9" xfId="742"/>
    <cellStyle name="Millares 2 2 2 9 2" xfId="743"/>
    <cellStyle name="Millares 2 2 2 9 2 2" xfId="744"/>
    <cellStyle name="Millares 2 2 2 9 2 2 2" xfId="745"/>
    <cellStyle name="Millares 2 2 2 9 2 3" xfId="746"/>
    <cellStyle name="Millares 2 2 2 9 2 3 2" xfId="747"/>
    <cellStyle name="Millares 2 2 2 9 2 4" xfId="748"/>
    <cellStyle name="Millares 2 2 2 9 3" xfId="749"/>
    <cellStyle name="Millares 2 2 2 9 3 2" xfId="750"/>
    <cellStyle name="Millares 2 2 2 9 4" xfId="751"/>
    <cellStyle name="Millares 2 2 2 9 4 2" xfId="752"/>
    <cellStyle name="Millares 2 2 2 9 5" xfId="753"/>
    <cellStyle name="Millares 2 2 20" xfId="754"/>
    <cellStyle name="Millares 2 2 3" xfId="755"/>
    <cellStyle name="Millares 2 2 3 2" xfId="756"/>
    <cellStyle name="Millares 2 2 3 2 2" xfId="757"/>
    <cellStyle name="Millares 2 2 3 3" xfId="758"/>
    <cellStyle name="Millares 2 2 3 3 2" xfId="759"/>
    <cellStyle name="Millares 2 2 3 4" xfId="760"/>
    <cellStyle name="Millares 2 2 4" xfId="761"/>
    <cellStyle name="Millares 2 2 4 2" xfId="762"/>
    <cellStyle name="Millares 2 2 4 2 2" xfId="763"/>
    <cellStyle name="Millares 2 2 4 3" xfId="764"/>
    <cellStyle name="Millares 2 2 4 3 2" xfId="765"/>
    <cellStyle name="Millares 2 2 4 4" xfId="766"/>
    <cellStyle name="Millares 2 2 5" xfId="767"/>
    <cellStyle name="Millares 2 2 5 2" xfId="768"/>
    <cellStyle name="Millares 2 2 5 2 2" xfId="769"/>
    <cellStyle name="Millares 2 2 5 2 2 2" xfId="770"/>
    <cellStyle name="Millares 2 2 5 2 2 2 2" xfId="771"/>
    <cellStyle name="Millares 2 2 5 2 2 2 2 2" xfId="772"/>
    <cellStyle name="Millares 2 2 5 2 2 2 3" xfId="773"/>
    <cellStyle name="Millares 2 2 5 2 2 2 3 2" xfId="774"/>
    <cellStyle name="Millares 2 2 5 2 2 2 4" xfId="775"/>
    <cellStyle name="Millares 2 2 5 2 2 3" xfId="776"/>
    <cellStyle name="Millares 2 2 5 2 2 3 2" xfId="777"/>
    <cellStyle name="Millares 2 2 5 2 2 4" xfId="778"/>
    <cellStyle name="Millares 2 2 5 2 2 4 2" xfId="779"/>
    <cellStyle name="Millares 2 2 5 2 2 5" xfId="780"/>
    <cellStyle name="Millares 2 2 5 2 3" xfId="781"/>
    <cellStyle name="Millares 2 2 5 2 3 2" xfId="782"/>
    <cellStyle name="Millares 2 2 5 2 3 2 2" xfId="783"/>
    <cellStyle name="Millares 2 2 5 2 3 3" xfId="784"/>
    <cellStyle name="Millares 2 2 5 2 3 3 2" xfId="785"/>
    <cellStyle name="Millares 2 2 5 2 3 4" xfId="786"/>
    <cellStyle name="Millares 2 2 5 2 4" xfId="787"/>
    <cellStyle name="Millares 2 2 5 2 4 2" xfId="788"/>
    <cellStyle name="Millares 2 2 5 2 5" xfId="789"/>
    <cellStyle name="Millares 2 2 5 2 5 2" xfId="790"/>
    <cellStyle name="Millares 2 2 5 2 6" xfId="791"/>
    <cellStyle name="Millares 2 2 5 3" xfId="792"/>
    <cellStyle name="Millares 2 2 5 3 2" xfId="793"/>
    <cellStyle name="Millares 2 2 5 3 2 2" xfId="794"/>
    <cellStyle name="Millares 2 2 5 3 3" xfId="795"/>
    <cellStyle name="Millares 2 2 5 3 3 2" xfId="796"/>
    <cellStyle name="Millares 2 2 5 3 4" xfId="797"/>
    <cellStyle name="Millares 2 2 5 4" xfId="798"/>
    <cellStyle name="Millares 2 2 5 4 2" xfId="799"/>
    <cellStyle name="Millares 2 2 5 4 2 2" xfId="800"/>
    <cellStyle name="Millares 2 2 5 4 3" xfId="801"/>
    <cellStyle name="Millares 2 2 5 4 3 2" xfId="802"/>
    <cellStyle name="Millares 2 2 5 4 4" xfId="803"/>
    <cellStyle name="Millares 2 2 5 5" xfId="804"/>
    <cellStyle name="Millares 2 2 5 5 2" xfId="805"/>
    <cellStyle name="Millares 2 2 5 5 2 2" xfId="806"/>
    <cellStyle name="Millares 2 2 5 5 2 2 2" xfId="807"/>
    <cellStyle name="Millares 2 2 5 5 2 3" xfId="808"/>
    <cellStyle name="Millares 2 2 5 5 2 3 2" xfId="809"/>
    <cellStyle name="Millares 2 2 5 5 2 4" xfId="810"/>
    <cellStyle name="Millares 2 2 5 5 3" xfId="811"/>
    <cellStyle name="Millares 2 2 5 5 3 2" xfId="812"/>
    <cellStyle name="Millares 2 2 5 5 4" xfId="813"/>
    <cellStyle name="Millares 2 2 5 5 4 2" xfId="814"/>
    <cellStyle name="Millares 2 2 5 5 5" xfId="815"/>
    <cellStyle name="Millares 2 2 5 6" xfId="816"/>
    <cellStyle name="Millares 2 2 5 6 2" xfId="817"/>
    <cellStyle name="Millares 2 2 5 7" xfId="818"/>
    <cellStyle name="Millares 2 2 5 7 2" xfId="819"/>
    <cellStyle name="Millares 2 2 5 8" xfId="820"/>
    <cellStyle name="Millares 2 2 6" xfId="821"/>
    <cellStyle name="Millares 2 2 6 2" xfId="822"/>
    <cellStyle name="Millares 2 2 6 2 2" xfId="823"/>
    <cellStyle name="Millares 2 2 6 3" xfId="824"/>
    <cellStyle name="Millares 2 2 6 3 2" xfId="825"/>
    <cellStyle name="Millares 2 2 6 4" xfId="826"/>
    <cellStyle name="Millares 2 2 7" xfId="827"/>
    <cellStyle name="Millares 2 2 7 2" xfId="828"/>
    <cellStyle name="Millares 2 2 7 2 2" xfId="829"/>
    <cellStyle name="Millares 2 2 7 3" xfId="830"/>
    <cellStyle name="Millares 2 2 7 3 2" xfId="831"/>
    <cellStyle name="Millares 2 2 7 4" xfId="832"/>
    <cellStyle name="Millares 2 2 8" xfId="833"/>
    <cellStyle name="Millares 2 2 8 2" xfId="834"/>
    <cellStyle name="Millares 2 2 8 2 2" xfId="835"/>
    <cellStyle name="Millares 2 2 8 3" xfId="836"/>
    <cellStyle name="Millares 2 2 8 3 2" xfId="837"/>
    <cellStyle name="Millares 2 2 8 4" xfId="838"/>
    <cellStyle name="Millares 2 2 9" xfId="839"/>
    <cellStyle name="Millares 2 2 9 2" xfId="840"/>
    <cellStyle name="Millares 2 2 9 2 2" xfId="841"/>
    <cellStyle name="Millares 2 2 9 3" xfId="842"/>
    <cellStyle name="Millares 2 2 9 3 2" xfId="843"/>
    <cellStyle name="Millares 2 2 9 4" xfId="844"/>
    <cellStyle name="Millares 2 3" xfId="845"/>
    <cellStyle name="Millares 2 3 2" xfId="846"/>
    <cellStyle name="Millares 2 3 2 2" xfId="847"/>
    <cellStyle name="Millares 2 3 3" xfId="848"/>
    <cellStyle name="Millares 2 3 3 2" xfId="849"/>
    <cellStyle name="Millares 2 3 4" xfId="850"/>
    <cellStyle name="Millares 2 3 4 2" xfId="851"/>
    <cellStyle name="Millares 2 3 5" xfId="852"/>
    <cellStyle name="Millares 2 3 6" xfId="853"/>
    <cellStyle name="Millares 2 3 7" xfId="854"/>
    <cellStyle name="Millares 2 3 8" xfId="855"/>
    <cellStyle name="Millares 2 3 9" xfId="856"/>
    <cellStyle name="Millares 2 4" xfId="857"/>
    <cellStyle name="Millares 2 4 2" xfId="858"/>
    <cellStyle name="Millares 2 4 2 2" xfId="859"/>
    <cellStyle name="Millares 2 4 3" xfId="860"/>
    <cellStyle name="Millares 2 4 3 2" xfId="861"/>
    <cellStyle name="Millares 2 4 4" xfId="862"/>
    <cellStyle name="Millares 2 4 5" xfId="863"/>
    <cellStyle name="Millares 2 4 6" xfId="864"/>
    <cellStyle name="Millares 2 5" xfId="865"/>
    <cellStyle name="Millares 2 5 2" xfId="866"/>
    <cellStyle name="Millares 2 5 2 2" xfId="867"/>
    <cellStyle name="Millares 2 5 3" xfId="868"/>
    <cellStyle name="Millares 2 5 3 2" xfId="869"/>
    <cellStyle name="Millares 2 5 4" xfId="870"/>
    <cellStyle name="Millares 2 6" xfId="871"/>
    <cellStyle name="Millares 2 6 2" xfId="872"/>
    <cellStyle name="Millares 2 6 2 2" xfId="873"/>
    <cellStyle name="Millares 2 6 3" xfId="874"/>
    <cellStyle name="Millares 2 6 3 2" xfId="875"/>
    <cellStyle name="Millares 2 6 4" xfId="876"/>
    <cellStyle name="Millares 2 7" xfId="877"/>
    <cellStyle name="Millares 2 7 2" xfId="878"/>
    <cellStyle name="Millares 2 7 2 2" xfId="879"/>
    <cellStyle name="Millares 2 7 3" xfId="880"/>
    <cellStyle name="Millares 2 7 3 2" xfId="881"/>
    <cellStyle name="Millares 2 7 4" xfId="882"/>
    <cellStyle name="Millares 2 8" xfId="883"/>
    <cellStyle name="Millares 2 8 2" xfId="884"/>
    <cellStyle name="Millares 2 8 2 2" xfId="885"/>
    <cellStyle name="Millares 2 8 3" xfId="886"/>
    <cellStyle name="Millares 2 8 3 2" xfId="887"/>
    <cellStyle name="Millares 2 8 4" xfId="888"/>
    <cellStyle name="Millares 2 9" xfId="889"/>
    <cellStyle name="Millares 2 9 2" xfId="890"/>
    <cellStyle name="Millares 2 9 2 2" xfId="891"/>
    <cellStyle name="Millares 2 9 3" xfId="892"/>
    <cellStyle name="Millares 2 9 3 2" xfId="893"/>
    <cellStyle name="Millares 2 9 4" xfId="894"/>
    <cellStyle name="Millares 3" xfId="895"/>
    <cellStyle name="Millares 3 2" xfId="896"/>
    <cellStyle name="Millares 3 2 2" xfId="897"/>
    <cellStyle name="Millares 3 2 2 2" xfId="898"/>
    <cellStyle name="Millares 3 2 3" xfId="899"/>
    <cellStyle name="Millares 3 2 3 2" xfId="900"/>
    <cellStyle name="Millares 3 2 4" xfId="901"/>
    <cellStyle name="Millares 3 2 5" xfId="902"/>
    <cellStyle name="Millares 3 3" xfId="903"/>
    <cellStyle name="Millares 3 3 2" xfId="904"/>
    <cellStyle name="Millares 3 4" xfId="905"/>
    <cellStyle name="Millares 3 4 2" xfId="906"/>
    <cellStyle name="Millares 3 5" xfId="907"/>
    <cellStyle name="Millares 3 5 2" xfId="908"/>
    <cellStyle name="Millares 3 6" xfId="909"/>
    <cellStyle name="Millares 3 7" xfId="910"/>
    <cellStyle name="Millares 3 8" xfId="911"/>
    <cellStyle name="Millares 4" xfId="912"/>
    <cellStyle name="Millares 4 2" xfId="913"/>
    <cellStyle name="Millares 4 2 2" xfId="914"/>
    <cellStyle name="Millares 4 2 2 2" xfId="915"/>
    <cellStyle name="Millares 4 2 3" xfId="916"/>
    <cellStyle name="Millares 4 2 3 2" xfId="917"/>
    <cellStyle name="Millares 4 2 4" xfId="918"/>
    <cellStyle name="Millares 4 3" xfId="919"/>
    <cellStyle name="Millares 4 3 2" xfId="920"/>
    <cellStyle name="Millares 4 3 2 2" xfId="921"/>
    <cellStyle name="Millares 4 3 3" xfId="922"/>
    <cellStyle name="Millares 4 3 3 2" xfId="923"/>
    <cellStyle name="Millares 4 3 4" xfId="924"/>
    <cellStyle name="Millares 4 4" xfId="925"/>
    <cellStyle name="Millares 4 5" xfId="926"/>
    <cellStyle name="Millares 5" xfId="927"/>
    <cellStyle name="Millares 5 2" xfId="928"/>
    <cellStyle name="Millares 5 2 2" xfId="929"/>
    <cellStyle name="Millares 5 3" xfId="930"/>
    <cellStyle name="Millares 5 3 2" xfId="931"/>
    <cellStyle name="Millares 5 4" xfId="932"/>
    <cellStyle name="Millares 6" xfId="933"/>
    <cellStyle name="Millares 6 2" xfId="934"/>
    <cellStyle name="Millares 6 2 2" xfId="935"/>
    <cellStyle name="Millares 6 3" xfId="936"/>
    <cellStyle name="Millares 6 3 2" xfId="937"/>
    <cellStyle name="Millares 6 4" xfId="938"/>
    <cellStyle name="Millares 7" xfId="939"/>
    <cellStyle name="Millares 7 2" xfId="940"/>
    <cellStyle name="Millares 8" xfId="941"/>
    <cellStyle name="Millares 8 2" xfId="942"/>
    <cellStyle name="Millares 9" xfId="943"/>
    <cellStyle name="Millares 9 2" xfId="944"/>
    <cellStyle name="Currency" xfId="945"/>
    <cellStyle name="Currency [0]" xfId="946"/>
    <cellStyle name="Moneda 10" xfId="947"/>
    <cellStyle name="Moneda 10 2" xfId="948"/>
    <cellStyle name="Moneda 10 2 2" xfId="949"/>
    <cellStyle name="Moneda 10 3" xfId="950"/>
    <cellStyle name="Moneda 10 3 2" xfId="951"/>
    <cellStyle name="Moneda 10 4" xfId="952"/>
    <cellStyle name="Moneda 11" xfId="953"/>
    <cellStyle name="Moneda 11 2" xfId="954"/>
    <cellStyle name="Moneda 12" xfId="955"/>
    <cellStyle name="Moneda 12 2" xfId="956"/>
    <cellStyle name="Moneda 13" xfId="957"/>
    <cellStyle name="Moneda 13 2" xfId="958"/>
    <cellStyle name="Moneda 14" xfId="959"/>
    <cellStyle name="Moneda 14 2" xfId="960"/>
    <cellStyle name="Moneda 15" xfId="961"/>
    <cellStyle name="Moneda 16" xfId="962"/>
    <cellStyle name="Moneda 2" xfId="963"/>
    <cellStyle name="Moneda 2 10" xfId="964"/>
    <cellStyle name="Moneda 2 2" xfId="965"/>
    <cellStyle name="Moneda 2 2 2" xfId="966"/>
    <cellStyle name="Moneda 2 2 2 2" xfId="967"/>
    <cellStyle name="Moneda 2 2 3" xfId="968"/>
    <cellStyle name="Moneda 2 2 3 2" xfId="969"/>
    <cellStyle name="Moneda 2 2 4" xfId="970"/>
    <cellStyle name="Moneda 2 3" xfId="971"/>
    <cellStyle name="Moneda 2 3 2" xfId="972"/>
    <cellStyle name="Moneda 2 4" xfId="973"/>
    <cellStyle name="Moneda 2 4 2" xfId="974"/>
    <cellStyle name="Moneda 2 5" xfId="975"/>
    <cellStyle name="Moneda 2 5 2" xfId="976"/>
    <cellStyle name="Moneda 2 6" xfId="977"/>
    <cellStyle name="Moneda 2 6 2" xfId="978"/>
    <cellStyle name="Moneda 2 7" xfId="979"/>
    <cellStyle name="Moneda 2 8" xfId="980"/>
    <cellStyle name="Moneda 2 9" xfId="981"/>
    <cellStyle name="Moneda 3" xfId="982"/>
    <cellStyle name="Moneda 3 2" xfId="983"/>
    <cellStyle name="Moneda 3 2 2" xfId="984"/>
    <cellStyle name="Moneda 3 3" xfId="985"/>
    <cellStyle name="Moneda 3 3 2" xfId="986"/>
    <cellStyle name="Moneda 3 4" xfId="987"/>
    <cellStyle name="Moneda 3 4 2" xfId="988"/>
    <cellStyle name="Moneda 3 5" xfId="989"/>
    <cellStyle name="Moneda 4" xfId="990"/>
    <cellStyle name="Moneda 4 2" xfId="991"/>
    <cellStyle name="Moneda 4 2 2" xfId="992"/>
    <cellStyle name="Moneda 4 3" xfId="993"/>
    <cellStyle name="Moneda 4 3 2" xfId="994"/>
    <cellStyle name="Moneda 4 4" xfId="995"/>
    <cellStyle name="Moneda 5" xfId="996"/>
    <cellStyle name="Moneda 5 2" xfId="997"/>
    <cellStyle name="Moneda 5 2 2" xfId="998"/>
    <cellStyle name="Moneda 5 3" xfId="999"/>
    <cellStyle name="Moneda 5 3 2" xfId="1000"/>
    <cellStyle name="Moneda 5 4" xfId="1001"/>
    <cellStyle name="Moneda 6" xfId="1002"/>
    <cellStyle name="Moneda 6 2" xfId="1003"/>
    <cellStyle name="Moneda 6 2 2" xfId="1004"/>
    <cellStyle name="Moneda 6 3" xfId="1005"/>
    <cellStyle name="Moneda 6 3 2" xfId="1006"/>
    <cellStyle name="Moneda 6 4" xfId="1007"/>
    <cellStyle name="Moneda 7" xfId="1008"/>
    <cellStyle name="Moneda 7 2" xfId="1009"/>
    <cellStyle name="Moneda 7 2 2" xfId="1010"/>
    <cellStyle name="Moneda 7 3" xfId="1011"/>
    <cellStyle name="Moneda 7 3 2" xfId="1012"/>
    <cellStyle name="Moneda 7 4" xfId="1013"/>
    <cellStyle name="Moneda 8" xfId="1014"/>
    <cellStyle name="Moneda 8 2" xfId="1015"/>
    <cellStyle name="Moneda 9" xfId="1016"/>
    <cellStyle name="Moneda 9 2" xfId="1017"/>
    <cellStyle name="Moneda 9 2 2" xfId="1018"/>
    <cellStyle name="Moneda 9 3" xfId="1019"/>
    <cellStyle name="Moneda 9 3 2" xfId="1020"/>
    <cellStyle name="Moneda 9 4" xfId="1021"/>
    <cellStyle name="Neutral" xfId="1022"/>
    <cellStyle name="Neutral 2" xfId="1023"/>
    <cellStyle name="Neutral 2 2" xfId="1024"/>
    <cellStyle name="Neutral 3" xfId="1025"/>
    <cellStyle name="Neutral 4" xfId="1026"/>
    <cellStyle name="Normal 10" xfId="1027"/>
    <cellStyle name="Normal 11" xfId="1028"/>
    <cellStyle name="Normal 11 2" xfId="1029"/>
    <cellStyle name="Normal 11 3" xfId="1030"/>
    <cellStyle name="Normal 12" xfId="1031"/>
    <cellStyle name="Normal 12 2" xfId="1032"/>
    <cellStyle name="Normal 13" xfId="1033"/>
    <cellStyle name="Normal 14" xfId="1034"/>
    <cellStyle name="Normal 15" xfId="1035"/>
    <cellStyle name="Normal 16" xfId="1036"/>
    <cellStyle name="Normal 16 2" xfId="1037"/>
    <cellStyle name="Normal 17" xfId="1038"/>
    <cellStyle name="Normal 18" xfId="1039"/>
    <cellStyle name="Normal 19" xfId="1040"/>
    <cellStyle name="Normal 2" xfId="1041"/>
    <cellStyle name="Normal 2 10" xfId="1042"/>
    <cellStyle name="Normal 2 10 2" xfId="1043"/>
    <cellStyle name="Normal 2 10 3" xfId="1044"/>
    <cellStyle name="Normal 2 11" xfId="1045"/>
    <cellStyle name="Normal 2 11 2" xfId="1046"/>
    <cellStyle name="Normal 2 11 3" xfId="1047"/>
    <cellStyle name="Normal 2 12" xfId="1048"/>
    <cellStyle name="Normal 2 12 2" xfId="1049"/>
    <cellStyle name="Normal 2 12 3" xfId="1050"/>
    <cellStyle name="Normal 2 13" xfId="1051"/>
    <cellStyle name="Normal 2 14" xfId="1052"/>
    <cellStyle name="Normal 2 15" xfId="1053"/>
    <cellStyle name="Normal 2 16" xfId="1054"/>
    <cellStyle name="Normal 2 2" xfId="1055"/>
    <cellStyle name="Normal 2 2 2" xfId="1056"/>
    <cellStyle name="Normal 2 2 2 2" xfId="1057"/>
    <cellStyle name="Normal 2 2 2 2 2" xfId="1058"/>
    <cellStyle name="Normal 2 2 2 2 3" xfId="1059"/>
    <cellStyle name="Normal 2 2 2 3" xfId="1060"/>
    <cellStyle name="Normal 2 2 2 3 2" xfId="1061"/>
    <cellStyle name="Normal 2 2 2 3 3" xfId="1062"/>
    <cellStyle name="Normal 2 2 2 4" xfId="1063"/>
    <cellStyle name="Normal 2 2 2 5" xfId="1064"/>
    <cellStyle name="Normal 2 2 3" xfId="1065"/>
    <cellStyle name="Normal 2 2 3 2" xfId="1066"/>
    <cellStyle name="Normal 2 2 3 2 2" xfId="1067"/>
    <cellStyle name="Normal 2 2 3 2 3" xfId="1068"/>
    <cellStyle name="Normal 2 2 3 3" xfId="1069"/>
    <cellStyle name="Normal 2 2 3 4" xfId="1070"/>
    <cellStyle name="Normal 2 2 3 5" xfId="1071"/>
    <cellStyle name="Normal 2 2 4" xfId="1072"/>
    <cellStyle name="Normal 2 2 4 2" xfId="1073"/>
    <cellStyle name="Normal 2 2 4 3" xfId="1074"/>
    <cellStyle name="Normal 2 2 5" xfId="1075"/>
    <cellStyle name="Normal 2 2 6" xfId="1076"/>
    <cellStyle name="Normal 2 2 7" xfId="1077"/>
    <cellStyle name="Normal 2 2 8" xfId="1078"/>
    <cellStyle name="Normal 2 2 9" xfId="1079"/>
    <cellStyle name="Normal 2 3" xfId="1080"/>
    <cellStyle name="Normal 2 3 2" xfId="1081"/>
    <cellStyle name="Normal 2 3 2 2" xfId="1082"/>
    <cellStyle name="Normal 2 3 2 3" xfId="1083"/>
    <cellStyle name="Normal 2 4" xfId="1084"/>
    <cellStyle name="Normal 2 4 2" xfId="1085"/>
    <cellStyle name="Normal 2 4 3" xfId="1086"/>
    <cellStyle name="Normal 2 5" xfId="1087"/>
    <cellStyle name="Normal 2 5 2" xfId="1088"/>
    <cellStyle name="Normal 2 5 3" xfId="1089"/>
    <cellStyle name="Normal 2 6" xfId="1090"/>
    <cellStyle name="Normal 2 6 2" xfId="1091"/>
    <cellStyle name="Normal 2 6 3" xfId="1092"/>
    <cellStyle name="Normal 2 7" xfId="1093"/>
    <cellStyle name="Normal 2 7 2" xfId="1094"/>
    <cellStyle name="Normal 2 7 3" xfId="1095"/>
    <cellStyle name="Normal 2 8" xfId="1096"/>
    <cellStyle name="Normal 2 8 2" xfId="1097"/>
    <cellStyle name="Normal 2 8 3" xfId="1098"/>
    <cellStyle name="Normal 2 9" xfId="1099"/>
    <cellStyle name="Normal 2 9 2" xfId="1100"/>
    <cellStyle name="Normal 2 9 3" xfId="1101"/>
    <cellStyle name="Normal 2_Contratos 2009" xfId="1102"/>
    <cellStyle name="Normal 20" xfId="1103"/>
    <cellStyle name="Normal 21" xfId="1104"/>
    <cellStyle name="Normal 22" xfId="1105"/>
    <cellStyle name="Normal 23" xfId="1106"/>
    <cellStyle name="Normal 24" xfId="1107"/>
    <cellStyle name="Normal 25" xfId="1108"/>
    <cellStyle name="Normal 252" xfId="1109"/>
    <cellStyle name="Normal 253" xfId="1110"/>
    <cellStyle name="Normal 255" xfId="1111"/>
    <cellStyle name="Normal 257" xfId="1112"/>
    <cellStyle name="Normal 26" xfId="1113"/>
    <cellStyle name="Normal 27" xfId="1114"/>
    <cellStyle name="Normal 28" xfId="1115"/>
    <cellStyle name="Normal 29" xfId="1116"/>
    <cellStyle name="Normal 3" xfId="1117"/>
    <cellStyle name="Normal 3 10" xfId="1118"/>
    <cellStyle name="Normal 3 100" xfId="1119"/>
    <cellStyle name="Normal 3 101" xfId="1120"/>
    <cellStyle name="Normal 3 102" xfId="1121"/>
    <cellStyle name="Normal 3 103" xfId="1122"/>
    <cellStyle name="Normal 3 104" xfId="1123"/>
    <cellStyle name="Normal 3 105" xfId="1124"/>
    <cellStyle name="Normal 3 106" xfId="1125"/>
    <cellStyle name="Normal 3 107" xfId="1126"/>
    <cellStyle name="Normal 3 108" xfId="1127"/>
    <cellStyle name="Normal 3 109" xfId="1128"/>
    <cellStyle name="Normal 3 11" xfId="1129"/>
    <cellStyle name="Normal 3 110" xfId="1130"/>
    <cellStyle name="Normal 3 111" xfId="1131"/>
    <cellStyle name="Normal 3 112" xfId="1132"/>
    <cellStyle name="Normal 3 113" xfId="1133"/>
    <cellStyle name="Normal 3 114" xfId="1134"/>
    <cellStyle name="Normal 3 115" xfId="1135"/>
    <cellStyle name="Normal 3 116" xfId="1136"/>
    <cellStyle name="Normal 3 117" xfId="1137"/>
    <cellStyle name="Normal 3 118" xfId="1138"/>
    <cellStyle name="Normal 3 119" xfId="1139"/>
    <cellStyle name="Normal 3 12" xfId="1140"/>
    <cellStyle name="Normal 3 120" xfId="1141"/>
    <cellStyle name="Normal 3 121" xfId="1142"/>
    <cellStyle name="Normal 3 122" xfId="1143"/>
    <cellStyle name="Normal 3 123" xfId="1144"/>
    <cellStyle name="Normal 3 124" xfId="1145"/>
    <cellStyle name="Normal 3 125" xfId="1146"/>
    <cellStyle name="Normal 3 126" xfId="1147"/>
    <cellStyle name="Normal 3 127" xfId="1148"/>
    <cellStyle name="Normal 3 128" xfId="1149"/>
    <cellStyle name="Normal 3 129" xfId="1150"/>
    <cellStyle name="Normal 3 13" xfId="1151"/>
    <cellStyle name="Normal 3 130" xfId="1152"/>
    <cellStyle name="Normal 3 131" xfId="1153"/>
    <cellStyle name="Normal 3 132" xfId="1154"/>
    <cellStyle name="Normal 3 133" xfId="1155"/>
    <cellStyle name="Normal 3 134" xfId="1156"/>
    <cellStyle name="Normal 3 135" xfId="1157"/>
    <cellStyle name="Normal 3 136" xfId="1158"/>
    <cellStyle name="Normal 3 137" xfId="1159"/>
    <cellStyle name="Normal 3 138" xfId="1160"/>
    <cellStyle name="Normal 3 139" xfId="1161"/>
    <cellStyle name="Normal 3 14" xfId="1162"/>
    <cellStyle name="Normal 3 140" xfId="1163"/>
    <cellStyle name="Normal 3 141" xfId="1164"/>
    <cellStyle name="Normal 3 142" xfId="1165"/>
    <cellStyle name="Normal 3 143" xfId="1166"/>
    <cellStyle name="Normal 3 144" xfId="1167"/>
    <cellStyle name="Normal 3 145" xfId="1168"/>
    <cellStyle name="Normal 3 146" xfId="1169"/>
    <cellStyle name="Normal 3 147" xfId="1170"/>
    <cellStyle name="Normal 3 148" xfId="1171"/>
    <cellStyle name="Normal 3 149" xfId="1172"/>
    <cellStyle name="Normal 3 15" xfId="1173"/>
    <cellStyle name="Normal 3 150" xfId="1174"/>
    <cellStyle name="Normal 3 151" xfId="1175"/>
    <cellStyle name="Normal 3 152" xfId="1176"/>
    <cellStyle name="Normal 3 153" xfId="1177"/>
    <cellStyle name="Normal 3 154" xfId="1178"/>
    <cellStyle name="Normal 3 155" xfId="1179"/>
    <cellStyle name="Normal 3 156" xfId="1180"/>
    <cellStyle name="Normal 3 157" xfId="1181"/>
    <cellStyle name="Normal 3 158" xfId="1182"/>
    <cellStyle name="Normal 3 159" xfId="1183"/>
    <cellStyle name="Normal 3 16" xfId="1184"/>
    <cellStyle name="Normal 3 160" xfId="1185"/>
    <cellStyle name="Normal 3 161" xfId="1186"/>
    <cellStyle name="Normal 3 162" xfId="1187"/>
    <cellStyle name="Normal 3 163" xfId="1188"/>
    <cellStyle name="Normal 3 164" xfId="1189"/>
    <cellStyle name="Normal 3 165" xfId="1190"/>
    <cellStyle name="Normal 3 166" xfId="1191"/>
    <cellStyle name="Normal 3 167" xfId="1192"/>
    <cellStyle name="Normal 3 168" xfId="1193"/>
    <cellStyle name="Normal 3 169" xfId="1194"/>
    <cellStyle name="Normal 3 17" xfId="1195"/>
    <cellStyle name="Normal 3 170" xfId="1196"/>
    <cellStyle name="Normal 3 171" xfId="1197"/>
    <cellStyle name="Normal 3 172" xfId="1198"/>
    <cellStyle name="Normal 3 173" xfId="1199"/>
    <cellStyle name="Normal 3 174" xfId="1200"/>
    <cellStyle name="Normal 3 175" xfId="1201"/>
    <cellStyle name="Normal 3 176" xfId="1202"/>
    <cellStyle name="Normal 3 177" xfId="1203"/>
    <cellStyle name="Normal 3 178" xfId="1204"/>
    <cellStyle name="Normal 3 179" xfId="1205"/>
    <cellStyle name="Normal 3 18" xfId="1206"/>
    <cellStyle name="Normal 3 180" xfId="1207"/>
    <cellStyle name="Normal 3 181" xfId="1208"/>
    <cellStyle name="Normal 3 182" xfId="1209"/>
    <cellStyle name="Normal 3 183" xfId="1210"/>
    <cellStyle name="Normal 3 184" xfId="1211"/>
    <cellStyle name="Normal 3 185" xfId="1212"/>
    <cellStyle name="Normal 3 186" xfId="1213"/>
    <cellStyle name="Normal 3 187" xfId="1214"/>
    <cellStyle name="Normal 3 188" xfId="1215"/>
    <cellStyle name="Normal 3 189" xfId="1216"/>
    <cellStyle name="Normal 3 19" xfId="1217"/>
    <cellStyle name="Normal 3 190" xfId="1218"/>
    <cellStyle name="Normal 3 191" xfId="1219"/>
    <cellStyle name="Normal 3 192" xfId="1220"/>
    <cellStyle name="Normal 3 193" xfId="1221"/>
    <cellStyle name="Normal 3 194" xfId="1222"/>
    <cellStyle name="Normal 3 195" xfId="1223"/>
    <cellStyle name="Normal 3 196" xfId="1224"/>
    <cellStyle name="Normal 3 197" xfId="1225"/>
    <cellStyle name="Normal 3 2" xfId="1226"/>
    <cellStyle name="Normal 3 20" xfId="1227"/>
    <cellStyle name="Normal 3 21" xfId="1228"/>
    <cellStyle name="Normal 3 22" xfId="1229"/>
    <cellStyle name="Normal 3 23" xfId="1230"/>
    <cellStyle name="Normal 3 24" xfId="1231"/>
    <cellStyle name="Normal 3 25" xfId="1232"/>
    <cellStyle name="Normal 3 26" xfId="1233"/>
    <cellStyle name="Normal 3 27" xfId="1234"/>
    <cellStyle name="Normal 3 28" xfId="1235"/>
    <cellStyle name="Normal 3 29" xfId="1236"/>
    <cellStyle name="Normal 3 3" xfId="1237"/>
    <cellStyle name="Normal 3 30" xfId="1238"/>
    <cellStyle name="Normal 3 31" xfId="1239"/>
    <cellStyle name="Normal 3 32" xfId="1240"/>
    <cellStyle name="Normal 3 33" xfId="1241"/>
    <cellStyle name="Normal 3 34" xfId="1242"/>
    <cellStyle name="Normal 3 35" xfId="1243"/>
    <cellStyle name="Normal 3 36" xfId="1244"/>
    <cellStyle name="Normal 3 37" xfId="1245"/>
    <cellStyle name="Normal 3 38" xfId="1246"/>
    <cellStyle name="Normal 3 39" xfId="1247"/>
    <cellStyle name="Normal 3 4" xfId="1248"/>
    <cellStyle name="Normal 3 40" xfId="1249"/>
    <cellStyle name="Normal 3 41" xfId="1250"/>
    <cellStyle name="Normal 3 42" xfId="1251"/>
    <cellStyle name="Normal 3 43" xfId="1252"/>
    <cellStyle name="Normal 3 44" xfId="1253"/>
    <cellStyle name="Normal 3 45" xfId="1254"/>
    <cellStyle name="Normal 3 46" xfId="1255"/>
    <cellStyle name="Normal 3 47" xfId="1256"/>
    <cellStyle name="Normal 3 48" xfId="1257"/>
    <cellStyle name="Normal 3 49" xfId="1258"/>
    <cellStyle name="Normal 3 5" xfId="1259"/>
    <cellStyle name="Normal 3 50" xfId="1260"/>
    <cellStyle name="Normal 3 51" xfId="1261"/>
    <cellStyle name="Normal 3 52" xfId="1262"/>
    <cellStyle name="Normal 3 53" xfId="1263"/>
    <cellStyle name="Normal 3 54" xfId="1264"/>
    <cellStyle name="Normal 3 55" xfId="1265"/>
    <cellStyle name="Normal 3 56" xfId="1266"/>
    <cellStyle name="Normal 3 57" xfId="1267"/>
    <cellStyle name="Normal 3 58" xfId="1268"/>
    <cellStyle name="Normal 3 59" xfId="1269"/>
    <cellStyle name="Normal 3 6" xfId="1270"/>
    <cellStyle name="Normal 3 60" xfId="1271"/>
    <cellStyle name="Normal 3 61" xfId="1272"/>
    <cellStyle name="Normal 3 62" xfId="1273"/>
    <cellStyle name="Normal 3 63" xfId="1274"/>
    <cellStyle name="Normal 3 64" xfId="1275"/>
    <cellStyle name="Normal 3 65" xfId="1276"/>
    <cellStyle name="Normal 3 66" xfId="1277"/>
    <cellStyle name="Normal 3 67" xfId="1278"/>
    <cellStyle name="Normal 3 68" xfId="1279"/>
    <cellStyle name="Normal 3 69" xfId="1280"/>
    <cellStyle name="Normal 3 7" xfId="1281"/>
    <cellStyle name="Normal 3 70" xfId="1282"/>
    <cellStyle name="Normal 3 71" xfId="1283"/>
    <cellStyle name="Normal 3 72" xfId="1284"/>
    <cellStyle name="Normal 3 73" xfId="1285"/>
    <cellStyle name="Normal 3 74" xfId="1286"/>
    <cellStyle name="Normal 3 75" xfId="1287"/>
    <cellStyle name="Normal 3 76" xfId="1288"/>
    <cellStyle name="Normal 3 77" xfId="1289"/>
    <cellStyle name="Normal 3 78" xfId="1290"/>
    <cellStyle name="Normal 3 79" xfId="1291"/>
    <cellStyle name="Normal 3 8" xfId="1292"/>
    <cellStyle name="Normal 3 80" xfId="1293"/>
    <cellStyle name="Normal 3 81" xfId="1294"/>
    <cellStyle name="Normal 3 82" xfId="1295"/>
    <cellStyle name="Normal 3 83" xfId="1296"/>
    <cellStyle name="Normal 3 84" xfId="1297"/>
    <cellStyle name="Normal 3 85" xfId="1298"/>
    <cellStyle name="Normal 3 86" xfId="1299"/>
    <cellStyle name="Normal 3 87" xfId="1300"/>
    <cellStyle name="Normal 3 88" xfId="1301"/>
    <cellStyle name="Normal 3 89" xfId="1302"/>
    <cellStyle name="Normal 3 9" xfId="1303"/>
    <cellStyle name="Normal 3 90" xfId="1304"/>
    <cellStyle name="Normal 3 91" xfId="1305"/>
    <cellStyle name="Normal 3 92" xfId="1306"/>
    <cellStyle name="Normal 3 93" xfId="1307"/>
    <cellStyle name="Normal 3 94" xfId="1308"/>
    <cellStyle name="Normal 3 95" xfId="1309"/>
    <cellStyle name="Normal 3 96" xfId="1310"/>
    <cellStyle name="Normal 3 97" xfId="1311"/>
    <cellStyle name="Normal 3 98" xfId="1312"/>
    <cellStyle name="Normal 3 99" xfId="1313"/>
    <cellStyle name="Normal 30" xfId="1314"/>
    <cellStyle name="Normal 31" xfId="1315"/>
    <cellStyle name="Normal 32" xfId="1316"/>
    <cellStyle name="Normal 33" xfId="1317"/>
    <cellStyle name="Normal 34" xfId="1318"/>
    <cellStyle name="Normal 35" xfId="1319"/>
    <cellStyle name="Normal 36" xfId="1320"/>
    <cellStyle name="Normal 37" xfId="1321"/>
    <cellStyle name="Normal 38" xfId="1322"/>
    <cellStyle name="Normal 39" xfId="1323"/>
    <cellStyle name="Normal 4" xfId="1324"/>
    <cellStyle name="Normal 4 2" xfId="1325"/>
    <cellStyle name="Normal 4 3" xfId="1326"/>
    <cellStyle name="Normal 4 4" xfId="1327"/>
    <cellStyle name="Normal 40" xfId="1328"/>
    <cellStyle name="Normal 41" xfId="1329"/>
    <cellStyle name="Normal 42" xfId="1330"/>
    <cellStyle name="Normal 43" xfId="1331"/>
    <cellStyle name="Normal 44" xfId="1332"/>
    <cellStyle name="Normal 45" xfId="1333"/>
    <cellStyle name="Normal 46" xfId="1334"/>
    <cellStyle name="Normal 47" xfId="1335"/>
    <cellStyle name="Normal 48" xfId="1336"/>
    <cellStyle name="Normal 49" xfId="1337"/>
    <cellStyle name="Normal 5" xfId="1338"/>
    <cellStyle name="Normal 5 2" xfId="1339"/>
    <cellStyle name="Normal 5 3" xfId="1340"/>
    <cellStyle name="Normal 50" xfId="1341"/>
    <cellStyle name="Normal 51" xfId="1342"/>
    <cellStyle name="Normal 52" xfId="1343"/>
    <cellStyle name="Normal 53" xfId="1344"/>
    <cellStyle name="Normal 54" xfId="1345"/>
    <cellStyle name="Normal 6" xfId="1346"/>
    <cellStyle name="Normal 6 2" xfId="1347"/>
    <cellStyle name="Normal 6 2 2" xfId="1348"/>
    <cellStyle name="Normal 6 2 3" xfId="1349"/>
    <cellStyle name="Normal 6 3" xfId="1350"/>
    <cellStyle name="Normal 6 4" xfId="1351"/>
    <cellStyle name="Normal 6 5" xfId="1352"/>
    <cellStyle name="Normal 68" xfId="1353"/>
    <cellStyle name="Normal 68 2" xfId="1354"/>
    <cellStyle name="Normal 7" xfId="1355"/>
    <cellStyle name="Normal 7 2" xfId="1356"/>
    <cellStyle name="Normal 7 3" xfId="1357"/>
    <cellStyle name="Normal 7 4" xfId="1358"/>
    <cellStyle name="Normal 71" xfId="1359"/>
    <cellStyle name="Normal 71 2" xfId="1360"/>
    <cellStyle name="Normal 73" xfId="1361"/>
    <cellStyle name="Normal 73 2" xfId="1362"/>
    <cellStyle name="Normal 73 3" xfId="1363"/>
    <cellStyle name="Normal 73 4" xfId="1364"/>
    <cellStyle name="Normal 8" xfId="1365"/>
    <cellStyle name="Normal 8 2" xfId="1366"/>
    <cellStyle name="Normal 8 3" xfId="1367"/>
    <cellStyle name="Normal 9" xfId="1368"/>
    <cellStyle name="Normal 9 2" xfId="1369"/>
    <cellStyle name="Normal 9 3" xfId="1370"/>
    <cellStyle name="Normal_COG 2010 3" xfId="1371"/>
    <cellStyle name="Notas" xfId="1372"/>
    <cellStyle name="Notas 2" xfId="1373"/>
    <cellStyle name="Notas 2 2" xfId="1374"/>
    <cellStyle name="Notas 2 2 2" xfId="1375"/>
    <cellStyle name="Notas 2 2 2 2" xfId="1376"/>
    <cellStyle name="Notas 2 2 2 2 2" xfId="1377"/>
    <cellStyle name="Notas 2 2 2 2 2 2" xfId="1378"/>
    <cellStyle name="Notas 2 2 2 2 3" xfId="1379"/>
    <cellStyle name="Notas 2 2 2 3" xfId="1380"/>
    <cellStyle name="Notas 2 2 3" xfId="1381"/>
    <cellStyle name="Notas 2 2 3 2" xfId="1382"/>
    <cellStyle name="Notas 2 2 3 2 2" xfId="1383"/>
    <cellStyle name="Notas 2 2 3 2 2 2" xfId="1384"/>
    <cellStyle name="Notas 2 2 3 2 3" xfId="1385"/>
    <cellStyle name="Notas 2 2 3 3" xfId="1386"/>
    <cellStyle name="Notas 2 2 4" xfId="1387"/>
    <cellStyle name="Notas 2 2 4 2" xfId="1388"/>
    <cellStyle name="Notas 2 2 4 2 2" xfId="1389"/>
    <cellStyle name="Notas 2 2 4 2 2 2" xfId="1390"/>
    <cellStyle name="Notas 2 2 4 2 3" xfId="1391"/>
    <cellStyle name="Notas 2 2 4 3" xfId="1392"/>
    <cellStyle name="Notas 2 2 5" xfId="1393"/>
    <cellStyle name="Notas 2 2 5 2" xfId="1394"/>
    <cellStyle name="Notas 2 2 5 2 2" xfId="1395"/>
    <cellStyle name="Notas 2 2 5 2 2 2" xfId="1396"/>
    <cellStyle name="Notas 2 2 5 2 3" xfId="1397"/>
    <cellStyle name="Notas 2 2 5 3" xfId="1398"/>
    <cellStyle name="Notas 2 2 6" xfId="1399"/>
    <cellStyle name="Notas 2 2 6 2" xfId="1400"/>
    <cellStyle name="Notas 2 2 6 2 2" xfId="1401"/>
    <cellStyle name="Notas 2 2 6 3" xfId="1402"/>
    <cellStyle name="Notas 2 2 7" xfId="1403"/>
    <cellStyle name="Notas 2 3" xfId="1404"/>
    <cellStyle name="Notas 2 3 2" xfId="1405"/>
    <cellStyle name="Notas 2 3 2 2" xfId="1406"/>
    <cellStyle name="Notas 2 3 2 2 2" xfId="1407"/>
    <cellStyle name="Notas 2 3 2 3" xfId="1408"/>
    <cellStyle name="Notas 2 3 3" xfId="1409"/>
    <cellStyle name="Notas 2 4" xfId="1410"/>
    <cellStyle name="Notas 2 4 2" xfId="1411"/>
    <cellStyle name="Notas 2 4 2 2" xfId="1412"/>
    <cellStyle name="Notas 2 4 2 2 2" xfId="1413"/>
    <cellStyle name="Notas 2 4 2 3" xfId="1414"/>
    <cellStyle name="Notas 2 4 3" xfId="1415"/>
    <cellStyle name="Notas 2 5" xfId="1416"/>
    <cellStyle name="Notas 2 5 2" xfId="1417"/>
    <cellStyle name="Notas 2 5 2 2" xfId="1418"/>
    <cellStyle name="Notas 2 5 2 2 2" xfId="1419"/>
    <cellStyle name="Notas 2 5 2 3" xfId="1420"/>
    <cellStyle name="Notas 2 5 3" xfId="1421"/>
    <cellStyle name="Notas 2 6" xfId="1422"/>
    <cellStyle name="Notas 2 6 2" xfId="1423"/>
    <cellStyle name="Notas 2 6 2 2" xfId="1424"/>
    <cellStyle name="Notas 2 6 2 2 2" xfId="1425"/>
    <cellStyle name="Notas 2 6 2 3" xfId="1426"/>
    <cellStyle name="Notas 2 6 3" xfId="1427"/>
    <cellStyle name="Notas 2 7" xfId="1428"/>
    <cellStyle name="Notas 2 7 2" xfId="1429"/>
    <cellStyle name="Notas 2 7 2 2" xfId="1430"/>
    <cellStyle name="Notas 2 7 3" xfId="1431"/>
    <cellStyle name="Notas 2 8" xfId="1432"/>
    <cellStyle name="Notas 3" xfId="1433"/>
    <cellStyle name="Notas 3 2" xfId="1434"/>
    <cellStyle name="Notas 3 2 2" xfId="1435"/>
    <cellStyle name="Notas 3 2 2 2" xfId="1436"/>
    <cellStyle name="Notas 3 2 2 2 2" xfId="1437"/>
    <cellStyle name="Notas 3 2 2 3" xfId="1438"/>
    <cellStyle name="Notas 3 2 3" xfId="1439"/>
    <cellStyle name="Notas 3 3" xfId="1440"/>
    <cellStyle name="Notas 3 3 2" xfId="1441"/>
    <cellStyle name="Notas 3 3 2 2" xfId="1442"/>
    <cellStyle name="Notas 3 3 2 2 2" xfId="1443"/>
    <cellStyle name="Notas 3 3 2 3" xfId="1444"/>
    <cellStyle name="Notas 3 3 3" xfId="1445"/>
    <cellStyle name="Notas 3 4" xfId="1446"/>
    <cellStyle name="Notas 3 4 2" xfId="1447"/>
    <cellStyle name="Notas 3 4 2 2" xfId="1448"/>
    <cellStyle name="Notas 3 4 2 2 2" xfId="1449"/>
    <cellStyle name="Notas 3 4 2 3" xfId="1450"/>
    <cellStyle name="Notas 3 4 3" xfId="1451"/>
    <cellStyle name="Notas 3 5" xfId="1452"/>
    <cellStyle name="Notas 3 5 2" xfId="1453"/>
    <cellStyle name="Notas 3 5 2 2" xfId="1454"/>
    <cellStyle name="Notas 3 5 2 2 2" xfId="1455"/>
    <cellStyle name="Notas 3 5 2 3" xfId="1456"/>
    <cellStyle name="Notas 3 5 3" xfId="1457"/>
    <cellStyle name="Notas 3 6" xfId="1458"/>
    <cellStyle name="Notas 3 6 2" xfId="1459"/>
    <cellStyle name="Notas 3 6 2 2" xfId="1460"/>
    <cellStyle name="Notas 3 6 3" xfId="1461"/>
    <cellStyle name="Notas 3 7" xfId="1462"/>
    <cellStyle name="Notas 4" xfId="1463"/>
    <cellStyle name="Notas 4 2" xfId="1464"/>
    <cellStyle name="Notas 4 2 2" xfId="1465"/>
    <cellStyle name="Notas 4 2 2 2" xfId="1466"/>
    <cellStyle name="Notas 4 2 2 2 2" xfId="1467"/>
    <cellStyle name="Notas 4 2 2 3" xfId="1468"/>
    <cellStyle name="Notas 4 2 3" xfId="1469"/>
    <cellStyle name="Notas 4 3" xfId="1470"/>
    <cellStyle name="Notas 4 3 2" xfId="1471"/>
    <cellStyle name="Notas 4 3 2 2" xfId="1472"/>
    <cellStyle name="Notas 4 3 2 2 2" xfId="1473"/>
    <cellStyle name="Notas 4 3 2 3" xfId="1474"/>
    <cellStyle name="Notas 4 3 3" xfId="1475"/>
    <cellStyle name="Notas 4 4" xfId="1476"/>
    <cellStyle name="Notas 4 4 2" xfId="1477"/>
    <cellStyle name="Notas 4 4 2 2" xfId="1478"/>
    <cellStyle name="Notas 4 4 2 2 2" xfId="1479"/>
    <cellStyle name="Notas 4 4 2 3" xfId="1480"/>
    <cellStyle name="Notas 4 4 3" xfId="1481"/>
    <cellStyle name="Notas 4 5" xfId="1482"/>
    <cellStyle name="Notas 4 5 2" xfId="1483"/>
    <cellStyle name="Notas 4 5 2 2" xfId="1484"/>
    <cellStyle name="Notas 4 5 2 2 2" xfId="1485"/>
    <cellStyle name="Notas 4 5 2 3" xfId="1486"/>
    <cellStyle name="Notas 4 5 3" xfId="1487"/>
    <cellStyle name="Notas 4 6" xfId="1488"/>
    <cellStyle name="Notas 4 6 2" xfId="1489"/>
    <cellStyle name="Notas 4 6 2 2" xfId="1490"/>
    <cellStyle name="Notas 4 6 3" xfId="1491"/>
    <cellStyle name="Notas 4 7" xfId="1492"/>
    <cellStyle name="Percent" xfId="1493"/>
    <cellStyle name="Porcentaje 2" xfId="1494"/>
    <cellStyle name="Porcentaje 3" xfId="1495"/>
    <cellStyle name="Porcentual 2" xfId="1496"/>
    <cellStyle name="Porcentual 3" xfId="1497"/>
    <cellStyle name="Porcentual 4" xfId="1498"/>
    <cellStyle name="Porcentual 5" xfId="1499"/>
    <cellStyle name="Porcentual 6" xfId="1500"/>
    <cellStyle name="Salida" xfId="1501"/>
    <cellStyle name="Salida 2" xfId="1502"/>
    <cellStyle name="Salida 2 2" xfId="1503"/>
    <cellStyle name="Salida 2 2 2" xfId="1504"/>
    <cellStyle name="Salida 2 2 2 2" xfId="1505"/>
    <cellStyle name="Salida 2 2 2 2 2" xfId="1506"/>
    <cellStyle name="Salida 2 2 2 3" xfId="1507"/>
    <cellStyle name="Salida 2 2 3" xfId="1508"/>
    <cellStyle name="Salida 2 3" xfId="1509"/>
    <cellStyle name="Salida 2 3 2" xfId="1510"/>
    <cellStyle name="Salida 2 3 2 2" xfId="1511"/>
    <cellStyle name="Salida 2 3 3" xfId="1512"/>
    <cellStyle name="Salida 2 4" xfId="1513"/>
    <cellStyle name="Salida 3" xfId="1514"/>
    <cellStyle name="Salida 3 2" xfId="1515"/>
    <cellStyle name="Salida 3 2 2" xfId="1516"/>
    <cellStyle name="Salida 3 2 2 2" xfId="1517"/>
    <cellStyle name="Salida 3 2 3" xfId="1518"/>
    <cellStyle name="Salida 3 3" xfId="1519"/>
    <cellStyle name="Salida 4" xfId="1520"/>
    <cellStyle name="Salida 4 2" xfId="1521"/>
    <cellStyle name="Salida 4 2 2" xfId="1522"/>
    <cellStyle name="Salida 4 2 2 2" xfId="1523"/>
    <cellStyle name="Salida 4 2 3" xfId="1524"/>
    <cellStyle name="Salida 4 3" xfId="1525"/>
    <cellStyle name="Texto de advertencia" xfId="1526"/>
    <cellStyle name="Texto de advertencia 2" xfId="1527"/>
    <cellStyle name="Texto de advertencia 2 2" xfId="1528"/>
    <cellStyle name="Texto de advertencia 3" xfId="1529"/>
    <cellStyle name="Texto de advertencia 4" xfId="1530"/>
    <cellStyle name="Texto explicativo" xfId="1531"/>
    <cellStyle name="Texto explicativo 2" xfId="1532"/>
    <cellStyle name="Texto explicativo 2 2" xfId="1533"/>
    <cellStyle name="Texto explicativo 3" xfId="1534"/>
    <cellStyle name="Texto explicativo 4" xfId="1535"/>
    <cellStyle name="Título" xfId="1536"/>
    <cellStyle name="Título 1 2" xfId="1537"/>
    <cellStyle name="Título 1 2 2" xfId="1538"/>
    <cellStyle name="Título 1 3" xfId="1539"/>
    <cellStyle name="Título 1 4" xfId="1540"/>
    <cellStyle name="Título 2" xfId="1541"/>
    <cellStyle name="Título 2 2" xfId="1542"/>
    <cellStyle name="Título 2 2 2" xfId="1543"/>
    <cellStyle name="Título 2 3" xfId="1544"/>
    <cellStyle name="Título 2 4" xfId="1545"/>
    <cellStyle name="Título 3" xfId="1546"/>
    <cellStyle name="Título 3 2" xfId="1547"/>
    <cellStyle name="Título 3 2 2" xfId="1548"/>
    <cellStyle name="Título 3 3" xfId="1549"/>
    <cellStyle name="Título 3 4" xfId="1550"/>
    <cellStyle name="Título 4" xfId="1551"/>
    <cellStyle name="Título 4 2" xfId="1552"/>
    <cellStyle name="Título 5" xfId="1553"/>
    <cellStyle name="Título 6" xfId="1554"/>
    <cellStyle name="Total" xfId="1555"/>
    <cellStyle name="Total 2" xfId="1556"/>
    <cellStyle name="Total 2 2" xfId="1557"/>
    <cellStyle name="Total 2 2 2" xfId="1558"/>
    <cellStyle name="Total 2 2 2 2" xfId="1559"/>
    <cellStyle name="Total 2 2 2 2 2" xfId="1560"/>
    <cellStyle name="Total 2 2 2 2 2 2" xfId="1561"/>
    <cellStyle name="Total 2 2 2 2 3" xfId="1562"/>
    <cellStyle name="Total 2 2 2 3" xfId="1563"/>
    <cellStyle name="Total 2 2 3" xfId="1564"/>
    <cellStyle name="Total 2 2 3 2" xfId="1565"/>
    <cellStyle name="Total 2 2 3 2 2" xfId="1566"/>
    <cellStyle name="Total 2 2 3 2 2 2" xfId="1567"/>
    <cellStyle name="Total 2 2 3 2 3" xfId="1568"/>
    <cellStyle name="Total 2 2 3 3" xfId="1569"/>
    <cellStyle name="Total 2 2 4" xfId="1570"/>
    <cellStyle name="Total 2 2 4 2" xfId="1571"/>
    <cellStyle name="Total 2 2 4 2 2" xfId="1572"/>
    <cellStyle name="Total 2 2 4 2 2 2" xfId="1573"/>
    <cellStyle name="Total 2 2 4 2 3" xfId="1574"/>
    <cellStyle name="Total 2 2 4 3" xfId="1575"/>
    <cellStyle name="Total 2 2 5" xfId="1576"/>
    <cellStyle name="Total 2 2 5 2" xfId="1577"/>
    <cellStyle name="Total 2 2 5 2 2" xfId="1578"/>
    <cellStyle name="Total 2 2 5 2 2 2" xfId="1579"/>
    <cellStyle name="Total 2 2 5 2 3" xfId="1580"/>
    <cellStyle name="Total 2 2 5 3" xfId="1581"/>
    <cellStyle name="Total 2 2 6" xfId="1582"/>
    <cellStyle name="Total 2 2 6 2" xfId="1583"/>
    <cellStyle name="Total 2 2 6 2 2" xfId="1584"/>
    <cellStyle name="Total 2 2 6 3" xfId="1585"/>
    <cellStyle name="Total 2 2 7" xfId="1586"/>
    <cellStyle name="Total 2 3" xfId="1587"/>
    <cellStyle name="Total 2 3 2" xfId="1588"/>
    <cellStyle name="Total 2 3 2 2" xfId="1589"/>
    <cellStyle name="Total 2 3 2 2 2" xfId="1590"/>
    <cellStyle name="Total 2 3 2 3" xfId="1591"/>
    <cellStyle name="Total 2 3 3" xfId="1592"/>
    <cellStyle name="Total 2 4" xfId="1593"/>
    <cellStyle name="Total 2 4 2" xfId="1594"/>
    <cellStyle name="Total 2 4 2 2" xfId="1595"/>
    <cellStyle name="Total 2 4 2 2 2" xfId="1596"/>
    <cellStyle name="Total 2 4 2 3" xfId="1597"/>
    <cellStyle name="Total 2 4 3" xfId="1598"/>
    <cellStyle name="Total 2 5" xfId="1599"/>
    <cellStyle name="Total 2 5 2" xfId="1600"/>
    <cellStyle name="Total 2 5 2 2" xfId="1601"/>
    <cellStyle name="Total 2 5 2 2 2" xfId="1602"/>
    <cellStyle name="Total 2 5 2 3" xfId="1603"/>
    <cellStyle name="Total 2 5 3" xfId="1604"/>
    <cellStyle name="Total 2 6" xfId="1605"/>
    <cellStyle name="Total 2 6 2" xfId="1606"/>
    <cellStyle name="Total 2 6 2 2" xfId="1607"/>
    <cellStyle name="Total 2 6 2 2 2" xfId="1608"/>
    <cellStyle name="Total 2 6 2 3" xfId="1609"/>
    <cellStyle name="Total 2 6 3" xfId="1610"/>
    <cellStyle name="Total 2 7" xfId="1611"/>
    <cellStyle name="Total 2 7 2" xfId="1612"/>
    <cellStyle name="Total 2 7 2 2" xfId="1613"/>
    <cellStyle name="Total 2 7 3" xfId="1614"/>
    <cellStyle name="Total 2 8" xfId="1615"/>
    <cellStyle name="Total 3" xfId="1616"/>
    <cellStyle name="Total 3 2" xfId="1617"/>
    <cellStyle name="Total 3 2 2" xfId="1618"/>
    <cellStyle name="Total 3 2 2 2" xfId="1619"/>
    <cellStyle name="Total 3 2 2 2 2" xfId="1620"/>
    <cellStyle name="Total 3 2 2 3" xfId="1621"/>
    <cellStyle name="Total 3 2 3" xfId="1622"/>
    <cellStyle name="Total 3 3" xfId="1623"/>
    <cellStyle name="Total 3 3 2" xfId="1624"/>
    <cellStyle name="Total 3 3 2 2" xfId="1625"/>
    <cellStyle name="Total 3 3 2 2 2" xfId="1626"/>
    <cellStyle name="Total 3 3 2 3" xfId="1627"/>
    <cellStyle name="Total 3 3 3" xfId="1628"/>
    <cellStyle name="Total 3 4" xfId="1629"/>
    <cellStyle name="Total 3 4 2" xfId="1630"/>
    <cellStyle name="Total 3 4 2 2" xfId="1631"/>
    <cellStyle name="Total 3 4 2 2 2" xfId="1632"/>
    <cellStyle name="Total 3 4 2 3" xfId="1633"/>
    <cellStyle name="Total 3 4 3" xfId="1634"/>
    <cellStyle name="Total 3 5" xfId="1635"/>
    <cellStyle name="Total 3 5 2" xfId="1636"/>
    <cellStyle name="Total 3 5 2 2" xfId="1637"/>
    <cellStyle name="Total 3 5 2 2 2" xfId="1638"/>
    <cellStyle name="Total 3 5 2 3" xfId="1639"/>
    <cellStyle name="Total 3 5 3" xfId="1640"/>
    <cellStyle name="Total 3 6" xfId="1641"/>
    <cellStyle name="Total 3 6 2" xfId="1642"/>
    <cellStyle name="Total 3 6 2 2" xfId="1643"/>
    <cellStyle name="Total 3 6 3" xfId="1644"/>
    <cellStyle name="Total 3 7" xfId="1645"/>
    <cellStyle name="Total 4" xfId="1646"/>
    <cellStyle name="Total 4 2" xfId="1647"/>
    <cellStyle name="Total 4 2 2" xfId="1648"/>
    <cellStyle name="Total 4 2 2 2" xfId="1649"/>
    <cellStyle name="Total 4 2 2 2 2" xfId="1650"/>
    <cellStyle name="Total 4 2 2 3" xfId="1651"/>
    <cellStyle name="Total 4 2 3" xfId="1652"/>
    <cellStyle name="Total 4 3" xfId="1653"/>
    <cellStyle name="Total 4 3 2" xfId="1654"/>
    <cellStyle name="Total 4 3 2 2" xfId="1655"/>
    <cellStyle name="Total 4 3 2 2 2" xfId="1656"/>
    <cellStyle name="Total 4 3 2 3" xfId="1657"/>
    <cellStyle name="Total 4 3 3" xfId="1658"/>
    <cellStyle name="Total 4 4" xfId="1659"/>
    <cellStyle name="Total 4 4 2" xfId="1660"/>
    <cellStyle name="Total 4 4 2 2" xfId="1661"/>
    <cellStyle name="Total 4 4 2 2 2" xfId="1662"/>
    <cellStyle name="Total 4 4 2 3" xfId="1663"/>
    <cellStyle name="Total 4 4 3" xfId="1664"/>
    <cellStyle name="Total 4 5" xfId="1665"/>
    <cellStyle name="Total 4 5 2" xfId="1666"/>
    <cellStyle name="Total 4 5 2 2" xfId="1667"/>
    <cellStyle name="Total 4 5 2 2 2" xfId="1668"/>
    <cellStyle name="Total 4 5 2 3" xfId="1669"/>
    <cellStyle name="Total 4 5 3" xfId="1670"/>
    <cellStyle name="Total 4 6" xfId="1671"/>
    <cellStyle name="Total 4 6 2" xfId="1672"/>
    <cellStyle name="Total 4 6 2 2" xfId="1673"/>
    <cellStyle name="Total 4 6 3" xfId="1674"/>
    <cellStyle name="Total 4 7" xfId="16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G2" sqref="G1:G65536"/>
    </sheetView>
  </sheetViews>
  <sheetFormatPr defaultColWidth="12" defaultRowHeight="11.25"/>
  <cols>
    <col min="1" max="1" width="9" style="33" customWidth="1"/>
    <col min="2" max="2" width="4.83203125" style="33" customWidth="1"/>
    <col min="3" max="3" width="6.5" style="33" customWidth="1"/>
    <col min="4" max="4" width="13.66015625" style="67" customWidth="1"/>
    <col min="5" max="5" width="9.16015625" style="33" customWidth="1"/>
    <col min="6" max="6" width="8.16015625" style="33" bestFit="1" customWidth="1"/>
    <col min="7" max="7" width="84.5" style="64" customWidth="1"/>
    <col min="8" max="8" width="18.33203125" style="81" customWidth="1"/>
    <col min="9" max="9" width="16.66015625" style="81" customWidth="1"/>
    <col min="10" max="14" width="18.33203125" style="81" customWidth="1"/>
    <col min="15" max="15" width="18.33203125" style="32" customWidth="1"/>
    <col min="16" max="16384" width="12" style="32" customWidth="1"/>
  </cols>
  <sheetData>
    <row r="1" spans="1:15" ht="34.5" customHeight="1">
      <c r="A1" s="82" t="s">
        <v>431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4"/>
    </row>
    <row r="2" spans="1:15" ht="24.75" customHeight="1">
      <c r="A2" s="85" t="s">
        <v>0</v>
      </c>
      <c r="B2" s="86" t="s">
        <v>1</v>
      </c>
      <c r="C2" s="85" t="s">
        <v>13</v>
      </c>
      <c r="D2" s="86" t="s">
        <v>2</v>
      </c>
      <c r="E2" s="85" t="s">
        <v>16</v>
      </c>
      <c r="F2" s="85" t="s">
        <v>3</v>
      </c>
      <c r="G2" s="86" t="s">
        <v>4</v>
      </c>
      <c r="H2" s="87" t="s">
        <v>5</v>
      </c>
      <c r="I2" s="87" t="s">
        <v>131</v>
      </c>
      <c r="J2" s="87" t="s">
        <v>6</v>
      </c>
      <c r="K2" s="87" t="s">
        <v>7</v>
      </c>
      <c r="L2" s="87" t="s">
        <v>8</v>
      </c>
      <c r="M2" s="87" t="s">
        <v>9</v>
      </c>
      <c r="N2" s="87" t="s">
        <v>10</v>
      </c>
      <c r="O2" s="88" t="s">
        <v>11</v>
      </c>
    </row>
    <row r="3" spans="1:15" ht="12.75">
      <c r="A3" s="89">
        <v>900001</v>
      </c>
      <c r="B3" s="90"/>
      <c r="C3" s="91"/>
      <c r="D3" s="92"/>
      <c r="E3" s="91"/>
      <c r="F3" s="93"/>
      <c r="G3" s="92" t="s">
        <v>12</v>
      </c>
      <c r="H3" s="94">
        <v>46838700.96</v>
      </c>
      <c r="I3" s="94">
        <v>1062662.59</v>
      </c>
      <c r="J3" s="94">
        <v>47901363.55</v>
      </c>
      <c r="K3" s="94">
        <v>9134706.29</v>
      </c>
      <c r="L3" s="94">
        <v>9134706.29</v>
      </c>
      <c r="M3" s="94">
        <v>9134706.29</v>
      </c>
      <c r="N3" s="94">
        <v>9126647.32</v>
      </c>
      <c r="O3" s="95">
        <v>38766657.26</v>
      </c>
    </row>
    <row r="4" spans="1:15" ht="11.25">
      <c r="A4" s="47" t="s">
        <v>146</v>
      </c>
      <c r="B4" s="47"/>
      <c r="C4" s="47"/>
      <c r="D4" s="65"/>
      <c r="E4" s="47"/>
      <c r="F4" s="52"/>
      <c r="G4" s="60" t="s">
        <v>147</v>
      </c>
      <c r="H4" s="79">
        <v>2858428.39</v>
      </c>
      <c r="I4" s="79">
        <v>280458</v>
      </c>
      <c r="J4" s="79">
        <v>3138886.39</v>
      </c>
      <c r="K4" s="79">
        <v>172443.82</v>
      </c>
      <c r="L4" s="79">
        <v>172443.82</v>
      </c>
      <c r="M4" s="79">
        <v>172443.82</v>
      </c>
      <c r="N4" s="79">
        <v>172443.82</v>
      </c>
      <c r="O4" s="48">
        <v>2966442.57</v>
      </c>
    </row>
    <row r="5" spans="1:15" ht="11.25">
      <c r="A5" s="47"/>
      <c r="B5" s="47" t="s">
        <v>148</v>
      </c>
      <c r="C5" s="47"/>
      <c r="D5" s="65"/>
      <c r="E5" s="47"/>
      <c r="F5" s="52"/>
      <c r="G5" s="60" t="s">
        <v>149</v>
      </c>
      <c r="H5" s="79">
        <v>2858428.39</v>
      </c>
      <c r="I5" s="79">
        <v>280458</v>
      </c>
      <c r="J5" s="79">
        <v>3138886.39</v>
      </c>
      <c r="K5" s="79">
        <v>172443.82</v>
      </c>
      <c r="L5" s="79">
        <v>172443.82</v>
      </c>
      <c r="M5" s="79">
        <v>172443.82</v>
      </c>
      <c r="N5" s="79">
        <v>172443.82</v>
      </c>
      <c r="O5" s="48">
        <v>2966442.57</v>
      </c>
    </row>
    <row r="6" spans="1:15" ht="11.25">
      <c r="A6" s="47"/>
      <c r="B6" s="47"/>
      <c r="C6" s="47" t="s">
        <v>150</v>
      </c>
      <c r="D6" s="65"/>
      <c r="E6" s="47"/>
      <c r="F6" s="52"/>
      <c r="G6" s="60" t="s">
        <v>151</v>
      </c>
      <c r="H6" s="79">
        <v>2853428.39</v>
      </c>
      <c r="I6" s="79">
        <v>4000</v>
      </c>
      <c r="J6" s="79">
        <v>2857428.39</v>
      </c>
      <c r="K6" s="79">
        <v>172443.82</v>
      </c>
      <c r="L6" s="79">
        <v>172443.82</v>
      </c>
      <c r="M6" s="79">
        <v>172443.82</v>
      </c>
      <c r="N6" s="79">
        <v>172443.82</v>
      </c>
      <c r="O6" s="48">
        <v>2684984.57</v>
      </c>
    </row>
    <row r="7" spans="1:15" ht="22.5">
      <c r="A7" s="49"/>
      <c r="B7" s="49"/>
      <c r="C7" s="49"/>
      <c r="D7" s="66" t="s">
        <v>152</v>
      </c>
      <c r="E7" s="49"/>
      <c r="F7" s="51"/>
      <c r="G7" s="61" t="s">
        <v>153</v>
      </c>
      <c r="H7" s="80">
        <v>2853428.39</v>
      </c>
      <c r="I7" s="80">
        <v>4000</v>
      </c>
      <c r="J7" s="80">
        <v>2857428.39</v>
      </c>
      <c r="K7" s="80">
        <v>172443.82</v>
      </c>
      <c r="L7" s="80">
        <v>172443.82</v>
      </c>
      <c r="M7" s="80">
        <v>172443.82</v>
      </c>
      <c r="N7" s="80">
        <v>172443.82</v>
      </c>
      <c r="O7" s="50">
        <v>2684984.57</v>
      </c>
    </row>
    <row r="8" spans="1:15" ht="11.25">
      <c r="A8" s="47"/>
      <c r="B8" s="47"/>
      <c r="C8" s="47"/>
      <c r="D8" s="65"/>
      <c r="E8" s="47" t="s">
        <v>154</v>
      </c>
      <c r="F8" s="52"/>
      <c r="G8" s="60" t="s">
        <v>155</v>
      </c>
      <c r="H8" s="79">
        <v>2853428.39</v>
      </c>
      <c r="I8" s="79">
        <v>4000</v>
      </c>
      <c r="J8" s="79">
        <v>2857428.39</v>
      </c>
      <c r="K8" s="79">
        <v>172443.82</v>
      </c>
      <c r="L8" s="79">
        <v>172443.82</v>
      </c>
      <c r="M8" s="79">
        <v>172443.82</v>
      </c>
      <c r="N8" s="79">
        <v>172443.82</v>
      </c>
      <c r="O8" s="48">
        <v>2684984.57</v>
      </c>
    </row>
    <row r="9" spans="1:15" ht="11.25">
      <c r="A9" s="47"/>
      <c r="B9" s="47"/>
      <c r="C9" s="47"/>
      <c r="D9" s="65"/>
      <c r="E9" s="47"/>
      <c r="F9" s="53">
        <v>1131</v>
      </c>
      <c r="G9" s="62" t="s">
        <v>156</v>
      </c>
      <c r="H9" s="79">
        <v>372780.1</v>
      </c>
      <c r="I9" s="79">
        <v>0</v>
      </c>
      <c r="J9" s="79">
        <v>372780.1</v>
      </c>
      <c r="K9" s="79">
        <v>79518.7</v>
      </c>
      <c r="L9" s="79">
        <v>79518.7</v>
      </c>
      <c r="M9" s="79">
        <v>79518.7</v>
      </c>
      <c r="N9" s="79">
        <v>79518.7</v>
      </c>
      <c r="O9" s="48">
        <v>293261.4</v>
      </c>
    </row>
    <row r="10" spans="1:15" ht="11.25">
      <c r="A10" s="47"/>
      <c r="B10" s="47"/>
      <c r="C10" s="47"/>
      <c r="D10" s="65"/>
      <c r="E10" s="47"/>
      <c r="F10" s="53">
        <v>1321</v>
      </c>
      <c r="G10" s="68" t="s">
        <v>157</v>
      </c>
      <c r="H10" s="79">
        <v>9452.35</v>
      </c>
      <c r="I10" s="79">
        <v>0</v>
      </c>
      <c r="J10" s="79">
        <v>9452.35</v>
      </c>
      <c r="K10" s="79">
        <v>696.47</v>
      </c>
      <c r="L10" s="79">
        <v>696.47</v>
      </c>
      <c r="M10" s="79">
        <v>696.47</v>
      </c>
      <c r="N10" s="79">
        <v>696.47</v>
      </c>
      <c r="O10" s="48">
        <v>8755.88</v>
      </c>
    </row>
    <row r="11" spans="1:15" ht="11.25">
      <c r="A11" s="47"/>
      <c r="B11" s="47"/>
      <c r="C11" s="47"/>
      <c r="D11" s="65"/>
      <c r="E11" s="47"/>
      <c r="F11" s="52" t="s">
        <v>158</v>
      </c>
      <c r="G11" s="69" t="s">
        <v>159</v>
      </c>
      <c r="H11" s="79">
        <v>63867.21</v>
      </c>
      <c r="I11" s="79">
        <v>0</v>
      </c>
      <c r="J11" s="79">
        <v>63867.21</v>
      </c>
      <c r="K11" s="79">
        <v>4702.42</v>
      </c>
      <c r="L11" s="79">
        <v>4702.42</v>
      </c>
      <c r="M11" s="79">
        <v>4702.42</v>
      </c>
      <c r="N11" s="79">
        <v>4702.42</v>
      </c>
      <c r="O11" s="48">
        <v>59164.79</v>
      </c>
    </row>
    <row r="12" spans="1:15" ht="11.25">
      <c r="A12" s="47"/>
      <c r="B12" s="47"/>
      <c r="C12" s="47"/>
      <c r="D12" s="65"/>
      <c r="E12" s="47"/>
      <c r="F12" s="52" t="s">
        <v>160</v>
      </c>
      <c r="G12" s="62" t="s">
        <v>161</v>
      </c>
      <c r="H12" s="79">
        <v>89897.5</v>
      </c>
      <c r="I12" s="79">
        <v>0</v>
      </c>
      <c r="J12" s="79">
        <v>89897.5</v>
      </c>
      <c r="K12" s="79">
        <v>18788.27</v>
      </c>
      <c r="L12" s="79">
        <v>18788.27</v>
      </c>
      <c r="M12" s="79">
        <v>18788.27</v>
      </c>
      <c r="N12" s="79">
        <v>18788.27</v>
      </c>
      <c r="O12" s="48">
        <v>71109.23</v>
      </c>
    </row>
    <row r="13" spans="1:15" ht="11.25">
      <c r="A13" s="47"/>
      <c r="B13" s="47"/>
      <c r="C13" s="47"/>
      <c r="D13" s="65"/>
      <c r="E13" s="47"/>
      <c r="F13" s="52" t="s">
        <v>162</v>
      </c>
      <c r="G13" s="62" t="s">
        <v>163</v>
      </c>
      <c r="H13" s="79">
        <v>26963.65</v>
      </c>
      <c r="I13" s="79">
        <v>0</v>
      </c>
      <c r="J13" s="79">
        <v>26963.65</v>
      </c>
      <c r="K13" s="79">
        <v>3964.71</v>
      </c>
      <c r="L13" s="79">
        <v>3964.71</v>
      </c>
      <c r="M13" s="79">
        <v>3964.71</v>
      </c>
      <c r="N13" s="79">
        <v>3964.71</v>
      </c>
      <c r="O13" s="48">
        <v>22998.94</v>
      </c>
    </row>
    <row r="14" spans="1:15" ht="11.25">
      <c r="A14" s="47"/>
      <c r="B14" s="47"/>
      <c r="C14" s="47"/>
      <c r="D14" s="65"/>
      <c r="E14" s="47"/>
      <c r="F14" s="52" t="s">
        <v>164</v>
      </c>
      <c r="G14" s="62" t="s">
        <v>165</v>
      </c>
      <c r="H14" s="79">
        <v>27772.56</v>
      </c>
      <c r="I14" s="79">
        <v>0</v>
      </c>
      <c r="J14" s="79">
        <v>27772.56</v>
      </c>
      <c r="K14" s="79">
        <v>4083.69</v>
      </c>
      <c r="L14" s="79">
        <v>4083.69</v>
      </c>
      <c r="M14" s="79">
        <v>4083.69</v>
      </c>
      <c r="N14" s="79">
        <v>4083.69</v>
      </c>
      <c r="O14" s="48">
        <v>23688.87</v>
      </c>
    </row>
    <row r="15" spans="1:15" ht="11.25">
      <c r="A15" s="47"/>
      <c r="B15" s="47"/>
      <c r="C15" s="47"/>
      <c r="D15" s="65"/>
      <c r="E15" s="47"/>
      <c r="F15" s="52" t="s">
        <v>166</v>
      </c>
      <c r="G15" s="62" t="s">
        <v>167</v>
      </c>
      <c r="H15" s="79">
        <v>93195.02</v>
      </c>
      <c r="I15" s="79">
        <v>0</v>
      </c>
      <c r="J15" s="79">
        <v>93195.02</v>
      </c>
      <c r="K15" s="79">
        <v>18587.1</v>
      </c>
      <c r="L15" s="79">
        <v>18587.1</v>
      </c>
      <c r="M15" s="79">
        <v>18587.1</v>
      </c>
      <c r="N15" s="79">
        <v>18587.1</v>
      </c>
      <c r="O15" s="48">
        <v>74607.92</v>
      </c>
    </row>
    <row r="16" spans="1:15" ht="11.25">
      <c r="A16" s="47"/>
      <c r="B16" s="47"/>
      <c r="C16" s="47"/>
      <c r="D16" s="65"/>
      <c r="E16" s="47"/>
      <c r="F16" s="52" t="s">
        <v>168</v>
      </c>
      <c r="G16" s="62" t="s">
        <v>169</v>
      </c>
      <c r="H16" s="79">
        <v>6000</v>
      </c>
      <c r="I16" s="79">
        <v>0</v>
      </c>
      <c r="J16" s="79">
        <v>6000</v>
      </c>
      <c r="K16" s="79">
        <v>0</v>
      </c>
      <c r="L16" s="79">
        <v>0</v>
      </c>
      <c r="M16" s="79">
        <v>0</v>
      </c>
      <c r="N16" s="79">
        <v>0</v>
      </c>
      <c r="O16" s="48">
        <v>6000</v>
      </c>
    </row>
    <row r="17" spans="1:15" ht="11.25">
      <c r="A17" s="47"/>
      <c r="B17" s="47"/>
      <c r="C17" s="47"/>
      <c r="D17" s="65"/>
      <c r="E17" s="47"/>
      <c r="F17" s="52" t="s">
        <v>170</v>
      </c>
      <c r="G17" s="62" t="s">
        <v>171</v>
      </c>
      <c r="H17" s="79">
        <v>1500</v>
      </c>
      <c r="I17" s="79">
        <v>0</v>
      </c>
      <c r="J17" s="79">
        <v>1500</v>
      </c>
      <c r="K17" s="79">
        <v>1371.95</v>
      </c>
      <c r="L17" s="79">
        <v>1371.95</v>
      </c>
      <c r="M17" s="79">
        <v>1371.95</v>
      </c>
      <c r="N17" s="79">
        <v>1371.95</v>
      </c>
      <c r="O17" s="48">
        <v>128.05</v>
      </c>
    </row>
    <row r="18" spans="1:15" ht="22.5">
      <c r="A18" s="47"/>
      <c r="B18" s="47"/>
      <c r="C18" s="47"/>
      <c r="D18" s="65"/>
      <c r="E18" s="47"/>
      <c r="F18" s="52" t="s">
        <v>172</v>
      </c>
      <c r="G18" s="62" t="s">
        <v>173</v>
      </c>
      <c r="H18" s="79">
        <v>40000</v>
      </c>
      <c r="I18" s="79">
        <v>0</v>
      </c>
      <c r="J18" s="79">
        <v>40000</v>
      </c>
      <c r="K18" s="79">
        <v>37316.82</v>
      </c>
      <c r="L18" s="79">
        <v>37316.82</v>
      </c>
      <c r="M18" s="79">
        <v>37316.82</v>
      </c>
      <c r="N18" s="79">
        <v>37316.82</v>
      </c>
      <c r="O18" s="48">
        <v>2683.18</v>
      </c>
    </row>
    <row r="19" spans="1:15" ht="11.25">
      <c r="A19" s="47"/>
      <c r="B19" s="47"/>
      <c r="C19" s="47"/>
      <c r="D19" s="65"/>
      <c r="E19" s="47"/>
      <c r="F19" s="52" t="s">
        <v>174</v>
      </c>
      <c r="G19" s="62" t="s">
        <v>175</v>
      </c>
      <c r="H19" s="79">
        <v>1000</v>
      </c>
      <c r="I19" s="79">
        <v>0</v>
      </c>
      <c r="J19" s="79">
        <v>1000</v>
      </c>
      <c r="K19" s="79">
        <v>123.6</v>
      </c>
      <c r="L19" s="79">
        <v>123.6</v>
      </c>
      <c r="M19" s="79">
        <v>123.6</v>
      </c>
      <c r="N19" s="79">
        <v>123.6</v>
      </c>
      <c r="O19" s="48">
        <v>876.4</v>
      </c>
    </row>
    <row r="20" spans="1:15" ht="22.5">
      <c r="A20" s="47"/>
      <c r="B20" s="47"/>
      <c r="C20" s="47"/>
      <c r="D20" s="65"/>
      <c r="E20" s="47"/>
      <c r="F20" s="52" t="s">
        <v>176</v>
      </c>
      <c r="G20" s="62" t="s">
        <v>177</v>
      </c>
      <c r="H20" s="79">
        <v>0</v>
      </c>
      <c r="I20" s="79">
        <v>4000</v>
      </c>
      <c r="J20" s="79">
        <v>4000</v>
      </c>
      <c r="K20" s="79">
        <v>1594.88</v>
      </c>
      <c r="L20" s="79">
        <v>1594.88</v>
      </c>
      <c r="M20" s="79">
        <v>1594.88</v>
      </c>
      <c r="N20" s="79">
        <v>1594.88</v>
      </c>
      <c r="O20" s="48">
        <v>2405.12</v>
      </c>
    </row>
    <row r="21" spans="1:15" ht="11.25">
      <c r="A21" s="47"/>
      <c r="B21" s="47"/>
      <c r="C21" s="47"/>
      <c r="D21" s="65"/>
      <c r="E21" s="47"/>
      <c r="F21" s="52" t="s">
        <v>178</v>
      </c>
      <c r="G21" s="62" t="s">
        <v>179</v>
      </c>
      <c r="H21" s="79">
        <v>20000</v>
      </c>
      <c r="I21" s="79">
        <v>0</v>
      </c>
      <c r="J21" s="79">
        <v>20000</v>
      </c>
      <c r="K21" s="79">
        <v>1524.2</v>
      </c>
      <c r="L21" s="79">
        <v>1524.2</v>
      </c>
      <c r="M21" s="79">
        <v>1524.2</v>
      </c>
      <c r="N21" s="79">
        <v>1524.2</v>
      </c>
      <c r="O21" s="48">
        <v>18475.8</v>
      </c>
    </row>
    <row r="22" spans="1:15" ht="11.25">
      <c r="A22" s="47"/>
      <c r="B22" s="47"/>
      <c r="C22" s="47"/>
      <c r="D22" s="65"/>
      <c r="E22" s="47"/>
      <c r="F22" s="52" t="s">
        <v>180</v>
      </c>
      <c r="G22" s="62" t="s">
        <v>181</v>
      </c>
      <c r="H22" s="79">
        <v>1000</v>
      </c>
      <c r="I22" s="79">
        <v>0</v>
      </c>
      <c r="J22" s="79">
        <v>1000</v>
      </c>
      <c r="K22" s="79">
        <v>171.01</v>
      </c>
      <c r="L22" s="79">
        <v>171.01</v>
      </c>
      <c r="M22" s="79">
        <v>171.01</v>
      </c>
      <c r="N22" s="79">
        <v>171.01</v>
      </c>
      <c r="O22" s="48">
        <v>828.99</v>
      </c>
    </row>
    <row r="23" spans="1:15" ht="11.25">
      <c r="A23" s="47"/>
      <c r="B23" s="47"/>
      <c r="C23" s="47"/>
      <c r="D23" s="65"/>
      <c r="E23" s="47"/>
      <c r="F23" s="52" t="s">
        <v>182</v>
      </c>
      <c r="G23" s="62" t="s">
        <v>183</v>
      </c>
      <c r="H23" s="79">
        <v>2100000</v>
      </c>
      <c r="I23" s="79">
        <v>0</v>
      </c>
      <c r="J23" s="79">
        <v>2100000</v>
      </c>
      <c r="K23" s="79">
        <v>0</v>
      </c>
      <c r="L23" s="79">
        <v>0</v>
      </c>
      <c r="M23" s="79">
        <v>0</v>
      </c>
      <c r="N23" s="79">
        <v>0</v>
      </c>
      <c r="O23" s="48">
        <v>2100000</v>
      </c>
    </row>
    <row r="24" spans="1:15" ht="11.25">
      <c r="A24" s="47"/>
      <c r="B24" s="47"/>
      <c r="C24" s="47" t="s">
        <v>184</v>
      </c>
      <c r="D24" s="65"/>
      <c r="E24" s="47"/>
      <c r="F24" s="52"/>
      <c r="G24" s="60" t="s">
        <v>185</v>
      </c>
      <c r="H24" s="79">
        <v>5000</v>
      </c>
      <c r="I24" s="79">
        <v>276458</v>
      </c>
      <c r="J24" s="79">
        <v>281458</v>
      </c>
      <c r="K24" s="79">
        <v>0</v>
      </c>
      <c r="L24" s="79">
        <v>0</v>
      </c>
      <c r="M24" s="79">
        <v>0</v>
      </c>
      <c r="N24" s="79">
        <v>0</v>
      </c>
      <c r="O24" s="48">
        <v>281458</v>
      </c>
    </row>
    <row r="25" spans="1:15" ht="22.5">
      <c r="A25" s="49"/>
      <c r="B25" s="49"/>
      <c r="C25" s="49"/>
      <c r="D25" s="66" t="s">
        <v>152</v>
      </c>
      <c r="E25" s="49"/>
      <c r="F25" s="51"/>
      <c r="G25" s="61" t="s">
        <v>153</v>
      </c>
      <c r="H25" s="80">
        <v>5000</v>
      </c>
      <c r="I25" s="80">
        <v>276458</v>
      </c>
      <c r="J25" s="80">
        <v>281458</v>
      </c>
      <c r="K25" s="80">
        <v>0</v>
      </c>
      <c r="L25" s="80">
        <v>0</v>
      </c>
      <c r="M25" s="80">
        <v>0</v>
      </c>
      <c r="N25" s="80">
        <v>0</v>
      </c>
      <c r="O25" s="50">
        <v>281458</v>
      </c>
    </row>
    <row r="26" spans="1:15" ht="11.25">
      <c r="A26" s="47"/>
      <c r="B26" s="47"/>
      <c r="C26" s="47"/>
      <c r="D26" s="65"/>
      <c r="E26" s="47" t="s">
        <v>154</v>
      </c>
      <c r="F26" s="52"/>
      <c r="G26" s="60" t="s">
        <v>155</v>
      </c>
      <c r="H26" s="79">
        <v>5000</v>
      </c>
      <c r="I26" s="79">
        <v>0</v>
      </c>
      <c r="J26" s="79">
        <v>5000</v>
      </c>
      <c r="K26" s="79">
        <v>0</v>
      </c>
      <c r="L26" s="79">
        <v>0</v>
      </c>
      <c r="M26" s="79">
        <v>0</v>
      </c>
      <c r="N26" s="79">
        <v>0</v>
      </c>
      <c r="O26" s="48">
        <v>5000</v>
      </c>
    </row>
    <row r="27" spans="1:15" ht="11.25">
      <c r="A27" s="47"/>
      <c r="B27" s="47"/>
      <c r="C27" s="47"/>
      <c r="D27" s="65"/>
      <c r="E27" s="47"/>
      <c r="F27" s="52" t="s">
        <v>186</v>
      </c>
      <c r="G27" s="62" t="s">
        <v>187</v>
      </c>
      <c r="H27" s="79">
        <v>5000</v>
      </c>
      <c r="I27" s="79">
        <v>0</v>
      </c>
      <c r="J27" s="79">
        <v>5000</v>
      </c>
      <c r="K27" s="79">
        <v>0</v>
      </c>
      <c r="L27" s="79">
        <v>0</v>
      </c>
      <c r="M27" s="79">
        <v>0</v>
      </c>
      <c r="N27" s="79">
        <v>0</v>
      </c>
      <c r="O27" s="48">
        <v>5000</v>
      </c>
    </row>
    <row r="28" spans="1:15" ht="11.25">
      <c r="A28" s="47"/>
      <c r="B28" s="47"/>
      <c r="C28" s="47"/>
      <c r="D28" s="65"/>
      <c r="E28" s="47" t="s">
        <v>188</v>
      </c>
      <c r="F28" s="52"/>
      <c r="G28" s="60" t="s">
        <v>189</v>
      </c>
      <c r="H28" s="79">
        <v>0</v>
      </c>
      <c r="I28" s="79">
        <v>276458</v>
      </c>
      <c r="J28" s="79">
        <v>276458</v>
      </c>
      <c r="K28" s="79">
        <v>0</v>
      </c>
      <c r="L28" s="79">
        <v>0</v>
      </c>
      <c r="M28" s="79">
        <v>0</v>
      </c>
      <c r="N28" s="79">
        <v>0</v>
      </c>
      <c r="O28" s="48">
        <v>276458</v>
      </c>
    </row>
    <row r="29" spans="1:15" ht="11.25">
      <c r="A29" s="47"/>
      <c r="B29" s="47"/>
      <c r="C29" s="47"/>
      <c r="D29" s="65"/>
      <c r="E29" s="47"/>
      <c r="F29" s="52" t="s">
        <v>190</v>
      </c>
      <c r="G29" s="62" t="s">
        <v>191</v>
      </c>
      <c r="H29" s="79">
        <v>0</v>
      </c>
      <c r="I29" s="79">
        <v>276458</v>
      </c>
      <c r="J29" s="79">
        <v>276458</v>
      </c>
      <c r="K29" s="79">
        <v>0</v>
      </c>
      <c r="L29" s="79">
        <v>0</v>
      </c>
      <c r="M29" s="79">
        <v>0</v>
      </c>
      <c r="N29" s="79">
        <v>0</v>
      </c>
      <c r="O29" s="48">
        <v>276458</v>
      </c>
    </row>
    <row r="30" spans="1:15" ht="11.25">
      <c r="A30" s="47" t="s">
        <v>192</v>
      </c>
      <c r="B30" s="47"/>
      <c r="C30" s="47"/>
      <c r="D30" s="65"/>
      <c r="E30" s="47"/>
      <c r="F30" s="52"/>
      <c r="G30" s="60" t="s">
        <v>193</v>
      </c>
      <c r="H30" s="79">
        <v>7226147.29</v>
      </c>
      <c r="I30" s="79">
        <v>-23024</v>
      </c>
      <c r="J30" s="79">
        <v>7203123.29</v>
      </c>
      <c r="K30" s="79">
        <v>1317175.26</v>
      </c>
      <c r="L30" s="79">
        <v>1317175.26</v>
      </c>
      <c r="M30" s="79">
        <v>1317175.26</v>
      </c>
      <c r="N30" s="79">
        <v>1314875.59</v>
      </c>
      <c r="O30" s="48">
        <v>5885948.03</v>
      </c>
    </row>
    <row r="31" spans="1:15" ht="11.25">
      <c r="A31" s="47"/>
      <c r="B31" s="47" t="s">
        <v>194</v>
      </c>
      <c r="C31" s="47"/>
      <c r="D31" s="65"/>
      <c r="E31" s="47"/>
      <c r="F31" s="52"/>
      <c r="G31" s="60" t="s">
        <v>195</v>
      </c>
      <c r="H31" s="79">
        <v>411424.4</v>
      </c>
      <c r="I31" s="79">
        <v>0</v>
      </c>
      <c r="J31" s="79">
        <v>411424.4</v>
      </c>
      <c r="K31" s="79">
        <v>85087.76</v>
      </c>
      <c r="L31" s="79">
        <v>85087.76</v>
      </c>
      <c r="M31" s="79">
        <v>85087.76</v>
      </c>
      <c r="N31" s="79">
        <v>85087.76</v>
      </c>
      <c r="O31" s="48">
        <v>326336.64</v>
      </c>
    </row>
    <row r="32" spans="1:15" ht="11.25">
      <c r="A32" s="47"/>
      <c r="B32" s="47"/>
      <c r="C32" s="47" t="s">
        <v>150</v>
      </c>
      <c r="D32" s="65"/>
      <c r="E32" s="47"/>
      <c r="F32" s="52"/>
      <c r="G32" s="60" t="s">
        <v>151</v>
      </c>
      <c r="H32" s="79">
        <v>396424.4</v>
      </c>
      <c r="I32" s="79">
        <v>0</v>
      </c>
      <c r="J32" s="79">
        <v>396424.4</v>
      </c>
      <c r="K32" s="79">
        <v>85087.76</v>
      </c>
      <c r="L32" s="79">
        <v>85087.76</v>
      </c>
      <c r="M32" s="79">
        <v>85087.76</v>
      </c>
      <c r="N32" s="79">
        <v>85087.76</v>
      </c>
      <c r="O32" s="48">
        <v>311336.64</v>
      </c>
    </row>
    <row r="33" spans="1:15" ht="22.5">
      <c r="A33" s="49"/>
      <c r="B33" s="49"/>
      <c r="C33" s="49"/>
      <c r="D33" s="66" t="s">
        <v>196</v>
      </c>
      <c r="E33" s="49"/>
      <c r="F33" s="51"/>
      <c r="G33" s="61" t="s">
        <v>197</v>
      </c>
      <c r="H33" s="80">
        <v>396424.4</v>
      </c>
      <c r="I33" s="80">
        <v>0</v>
      </c>
      <c r="J33" s="80">
        <v>396424.4</v>
      </c>
      <c r="K33" s="80">
        <v>85087.76</v>
      </c>
      <c r="L33" s="80">
        <v>85087.76</v>
      </c>
      <c r="M33" s="80">
        <v>85087.76</v>
      </c>
      <c r="N33" s="80">
        <v>85087.76</v>
      </c>
      <c r="O33" s="50">
        <v>311336.64</v>
      </c>
    </row>
    <row r="34" spans="1:15" ht="11.25">
      <c r="A34" s="47"/>
      <c r="B34" s="47"/>
      <c r="C34" s="47"/>
      <c r="D34" s="65"/>
      <c r="E34" s="47" t="s">
        <v>154</v>
      </c>
      <c r="F34" s="52"/>
      <c r="G34" s="60" t="s">
        <v>155</v>
      </c>
      <c r="H34" s="79">
        <v>396424.4</v>
      </c>
      <c r="I34" s="79">
        <v>0</v>
      </c>
      <c r="J34" s="79">
        <v>396424.4</v>
      </c>
      <c r="K34" s="79">
        <v>85087.76</v>
      </c>
      <c r="L34" s="79">
        <v>85087.76</v>
      </c>
      <c r="M34" s="79">
        <v>85087.76</v>
      </c>
      <c r="N34" s="79">
        <v>85087.76</v>
      </c>
      <c r="O34" s="48">
        <v>311336.64</v>
      </c>
    </row>
    <row r="35" spans="1:15" ht="11.25">
      <c r="A35" s="47"/>
      <c r="B35" s="47"/>
      <c r="C35" s="47"/>
      <c r="D35" s="65"/>
      <c r="E35" s="47"/>
      <c r="F35" s="52" t="s">
        <v>198</v>
      </c>
      <c r="G35" s="63" t="s">
        <v>156</v>
      </c>
      <c r="H35" s="79">
        <v>209626.08</v>
      </c>
      <c r="I35" s="79">
        <v>0</v>
      </c>
      <c r="J35" s="79">
        <v>209626.08</v>
      </c>
      <c r="K35" s="79">
        <v>56382.87</v>
      </c>
      <c r="L35" s="79">
        <v>56382.87</v>
      </c>
      <c r="M35" s="79">
        <v>56382.87</v>
      </c>
      <c r="N35" s="79">
        <v>56382.87</v>
      </c>
      <c r="O35" s="48">
        <v>153243.21</v>
      </c>
    </row>
    <row r="36" spans="1:15" ht="11.25">
      <c r="A36" s="47"/>
      <c r="B36" s="47"/>
      <c r="C36" s="47"/>
      <c r="D36" s="65"/>
      <c r="E36" s="47"/>
      <c r="F36" s="52" t="s">
        <v>199</v>
      </c>
      <c r="G36" s="62" t="s">
        <v>157</v>
      </c>
      <c r="H36" s="79">
        <v>5315.35</v>
      </c>
      <c r="I36" s="79">
        <v>0</v>
      </c>
      <c r="J36" s="79">
        <v>5315.35</v>
      </c>
      <c r="K36" s="79">
        <v>0</v>
      </c>
      <c r="L36" s="79">
        <v>0</v>
      </c>
      <c r="M36" s="79">
        <v>0</v>
      </c>
      <c r="N36" s="79">
        <v>0</v>
      </c>
      <c r="O36" s="48">
        <v>5315.35</v>
      </c>
    </row>
    <row r="37" spans="1:15" ht="11.25">
      <c r="A37" s="47"/>
      <c r="B37" s="47"/>
      <c r="C37" s="47"/>
      <c r="D37" s="65"/>
      <c r="E37" s="47"/>
      <c r="F37" s="52" t="s">
        <v>158</v>
      </c>
      <c r="G37" s="62" t="s">
        <v>159</v>
      </c>
      <c r="H37" s="79">
        <v>35914.56</v>
      </c>
      <c r="I37" s="79">
        <v>0</v>
      </c>
      <c r="J37" s="79">
        <v>35914.56</v>
      </c>
      <c r="K37" s="79">
        <v>0</v>
      </c>
      <c r="L37" s="79">
        <v>0</v>
      </c>
      <c r="M37" s="79">
        <v>0</v>
      </c>
      <c r="N37" s="79">
        <v>0</v>
      </c>
      <c r="O37" s="48">
        <v>35914.56</v>
      </c>
    </row>
    <row r="38" spans="1:15" ht="11.25">
      <c r="A38" s="47"/>
      <c r="B38" s="47"/>
      <c r="C38" s="47"/>
      <c r="D38" s="65"/>
      <c r="E38" s="47"/>
      <c r="F38" s="52" t="s">
        <v>160</v>
      </c>
      <c r="G38" s="62" t="s">
        <v>161</v>
      </c>
      <c r="H38" s="79">
        <v>49381.99</v>
      </c>
      <c r="I38" s="79">
        <v>0</v>
      </c>
      <c r="J38" s="79">
        <v>49381.99</v>
      </c>
      <c r="K38" s="79">
        <v>10023.23</v>
      </c>
      <c r="L38" s="79">
        <v>10023.23</v>
      </c>
      <c r="M38" s="79">
        <v>10023.23</v>
      </c>
      <c r="N38" s="79">
        <v>10023.23</v>
      </c>
      <c r="O38" s="48">
        <v>39358.76</v>
      </c>
    </row>
    <row r="39" spans="1:15" ht="11.25">
      <c r="A39" s="47"/>
      <c r="B39" s="47"/>
      <c r="C39" s="47"/>
      <c r="D39" s="65"/>
      <c r="E39" s="47"/>
      <c r="F39" s="52" t="s">
        <v>162</v>
      </c>
      <c r="G39" s="62" t="s">
        <v>163</v>
      </c>
      <c r="H39" s="79">
        <v>15162.52</v>
      </c>
      <c r="I39" s="79">
        <v>0</v>
      </c>
      <c r="J39" s="79">
        <v>15162.52</v>
      </c>
      <c r="K39" s="79">
        <v>1944.51</v>
      </c>
      <c r="L39" s="79">
        <v>1944.51</v>
      </c>
      <c r="M39" s="79">
        <v>1944.51</v>
      </c>
      <c r="N39" s="79">
        <v>1944.51</v>
      </c>
      <c r="O39" s="48">
        <v>13218.01</v>
      </c>
    </row>
    <row r="40" spans="1:15" ht="11.25">
      <c r="A40" s="47"/>
      <c r="B40" s="47"/>
      <c r="C40" s="47"/>
      <c r="D40" s="65"/>
      <c r="E40" s="47"/>
      <c r="F40" s="52" t="s">
        <v>164</v>
      </c>
      <c r="G40" s="62" t="s">
        <v>165</v>
      </c>
      <c r="H40" s="79">
        <v>15617.39</v>
      </c>
      <c r="I40" s="79">
        <v>0</v>
      </c>
      <c r="J40" s="79">
        <v>15617.39</v>
      </c>
      <c r="K40" s="79">
        <v>2002.83</v>
      </c>
      <c r="L40" s="79">
        <v>2002.83</v>
      </c>
      <c r="M40" s="79">
        <v>2002.83</v>
      </c>
      <c r="N40" s="79">
        <v>2002.83</v>
      </c>
      <c r="O40" s="48">
        <v>13614.56</v>
      </c>
    </row>
    <row r="41" spans="1:15" ht="11.25">
      <c r="A41" s="47"/>
      <c r="B41" s="47"/>
      <c r="C41" s="47"/>
      <c r="D41" s="65"/>
      <c r="E41" s="47"/>
      <c r="F41" s="52" t="s">
        <v>166</v>
      </c>
      <c r="G41" s="62" t="s">
        <v>167</v>
      </c>
      <c r="H41" s="79">
        <v>52406.51</v>
      </c>
      <c r="I41" s="79">
        <v>0</v>
      </c>
      <c r="J41" s="79">
        <v>52406.51</v>
      </c>
      <c r="K41" s="79">
        <v>14018.32</v>
      </c>
      <c r="L41" s="79">
        <v>14018.32</v>
      </c>
      <c r="M41" s="79">
        <v>14018.32</v>
      </c>
      <c r="N41" s="79">
        <v>14018.32</v>
      </c>
      <c r="O41" s="48">
        <v>38388.19</v>
      </c>
    </row>
    <row r="42" spans="1:15" ht="11.25">
      <c r="A42" s="47"/>
      <c r="B42" s="47"/>
      <c r="C42" s="47"/>
      <c r="D42" s="65"/>
      <c r="E42" s="47"/>
      <c r="F42" s="52" t="s">
        <v>168</v>
      </c>
      <c r="G42" s="62" t="s">
        <v>169</v>
      </c>
      <c r="H42" s="79">
        <v>5000</v>
      </c>
      <c r="I42" s="79">
        <v>0</v>
      </c>
      <c r="J42" s="79">
        <v>5000</v>
      </c>
      <c r="K42" s="79">
        <v>0</v>
      </c>
      <c r="L42" s="79">
        <v>0</v>
      </c>
      <c r="M42" s="79">
        <v>0</v>
      </c>
      <c r="N42" s="79">
        <v>0</v>
      </c>
      <c r="O42" s="48">
        <v>5000</v>
      </c>
    </row>
    <row r="43" spans="1:15" ht="11.25">
      <c r="A43" s="47"/>
      <c r="B43" s="47"/>
      <c r="C43" s="47"/>
      <c r="D43" s="65"/>
      <c r="E43" s="47"/>
      <c r="F43" s="52" t="s">
        <v>170</v>
      </c>
      <c r="G43" s="62" t="s">
        <v>171</v>
      </c>
      <c r="H43" s="79">
        <v>3000</v>
      </c>
      <c r="I43" s="79">
        <v>0</v>
      </c>
      <c r="J43" s="79">
        <v>3000</v>
      </c>
      <c r="K43" s="79">
        <v>0</v>
      </c>
      <c r="L43" s="79">
        <v>0</v>
      </c>
      <c r="M43" s="79">
        <v>0</v>
      </c>
      <c r="N43" s="79">
        <v>0</v>
      </c>
      <c r="O43" s="48">
        <v>3000</v>
      </c>
    </row>
    <row r="44" spans="1:15" ht="11.25">
      <c r="A44" s="47"/>
      <c r="B44" s="47"/>
      <c r="C44" s="47"/>
      <c r="D44" s="65"/>
      <c r="E44" s="47"/>
      <c r="F44" s="52" t="s">
        <v>174</v>
      </c>
      <c r="G44" s="62" t="s">
        <v>175</v>
      </c>
      <c r="H44" s="79">
        <v>3000</v>
      </c>
      <c r="I44" s="79">
        <v>0</v>
      </c>
      <c r="J44" s="79">
        <v>3000</v>
      </c>
      <c r="K44" s="79">
        <v>0</v>
      </c>
      <c r="L44" s="79">
        <v>0</v>
      </c>
      <c r="M44" s="79">
        <v>0</v>
      </c>
      <c r="N44" s="79">
        <v>0</v>
      </c>
      <c r="O44" s="48">
        <v>3000</v>
      </c>
    </row>
    <row r="45" spans="1:15" ht="22.5">
      <c r="A45" s="47"/>
      <c r="B45" s="47"/>
      <c r="C45" s="47"/>
      <c r="D45" s="65"/>
      <c r="E45" s="47"/>
      <c r="F45" s="52" t="s">
        <v>200</v>
      </c>
      <c r="G45" s="62" t="s">
        <v>201</v>
      </c>
      <c r="H45" s="79">
        <v>2000</v>
      </c>
      <c r="I45" s="79">
        <v>0</v>
      </c>
      <c r="J45" s="79">
        <v>2000</v>
      </c>
      <c r="K45" s="79">
        <v>716</v>
      </c>
      <c r="L45" s="79">
        <v>716</v>
      </c>
      <c r="M45" s="79">
        <v>716</v>
      </c>
      <c r="N45" s="79">
        <v>716</v>
      </c>
      <c r="O45" s="48">
        <v>1284</v>
      </c>
    </row>
    <row r="46" spans="1:15" ht="11.25">
      <c r="A46" s="47"/>
      <c r="B46" s="47"/>
      <c r="C46" s="47" t="s">
        <v>184</v>
      </c>
      <c r="D46" s="65"/>
      <c r="E46" s="47"/>
      <c r="F46" s="52"/>
      <c r="G46" s="60" t="s">
        <v>185</v>
      </c>
      <c r="H46" s="79">
        <v>15000</v>
      </c>
      <c r="I46" s="79">
        <v>0</v>
      </c>
      <c r="J46" s="79">
        <v>15000</v>
      </c>
      <c r="K46" s="79">
        <v>0</v>
      </c>
      <c r="L46" s="79">
        <v>0</v>
      </c>
      <c r="M46" s="79">
        <v>0</v>
      </c>
      <c r="N46" s="79">
        <v>0</v>
      </c>
      <c r="O46" s="48">
        <v>15000</v>
      </c>
    </row>
    <row r="47" spans="1:15" ht="22.5">
      <c r="A47" s="49"/>
      <c r="B47" s="49"/>
      <c r="C47" s="49"/>
      <c r="D47" s="66" t="s">
        <v>196</v>
      </c>
      <c r="E47" s="49"/>
      <c r="F47" s="51"/>
      <c r="G47" s="61" t="s">
        <v>197</v>
      </c>
      <c r="H47" s="80">
        <v>15000</v>
      </c>
      <c r="I47" s="80">
        <v>0</v>
      </c>
      <c r="J47" s="80">
        <v>15000</v>
      </c>
      <c r="K47" s="80">
        <v>0</v>
      </c>
      <c r="L47" s="80">
        <v>0</v>
      </c>
      <c r="M47" s="80">
        <v>0</v>
      </c>
      <c r="N47" s="80">
        <v>0</v>
      </c>
      <c r="O47" s="50">
        <v>15000</v>
      </c>
    </row>
    <row r="48" spans="1:15" ht="11.25">
      <c r="A48" s="47"/>
      <c r="B48" s="47"/>
      <c r="C48" s="47"/>
      <c r="D48" s="65"/>
      <c r="E48" s="47" t="s">
        <v>154</v>
      </c>
      <c r="F48" s="52"/>
      <c r="G48" s="60" t="s">
        <v>155</v>
      </c>
      <c r="H48" s="79">
        <v>15000</v>
      </c>
      <c r="I48" s="79">
        <v>0</v>
      </c>
      <c r="J48" s="79">
        <v>15000</v>
      </c>
      <c r="K48" s="79">
        <v>0</v>
      </c>
      <c r="L48" s="79">
        <v>0</v>
      </c>
      <c r="M48" s="79">
        <v>0</v>
      </c>
      <c r="N48" s="79">
        <v>0</v>
      </c>
      <c r="O48" s="48">
        <v>15000</v>
      </c>
    </row>
    <row r="49" spans="1:15" ht="22.5">
      <c r="A49" s="47"/>
      <c r="B49" s="47"/>
      <c r="C49" s="47"/>
      <c r="D49" s="65"/>
      <c r="E49" s="47"/>
      <c r="F49" s="52" t="s">
        <v>202</v>
      </c>
      <c r="G49" s="62" t="s">
        <v>203</v>
      </c>
      <c r="H49" s="79">
        <v>15000</v>
      </c>
      <c r="I49" s="79">
        <v>0</v>
      </c>
      <c r="J49" s="79">
        <v>15000</v>
      </c>
      <c r="K49" s="79">
        <v>0</v>
      </c>
      <c r="L49" s="79">
        <v>0</v>
      </c>
      <c r="M49" s="79">
        <v>0</v>
      </c>
      <c r="N49" s="79">
        <v>0</v>
      </c>
      <c r="O49" s="48">
        <v>15000</v>
      </c>
    </row>
    <row r="50" spans="1:15" ht="11.25">
      <c r="A50" s="47"/>
      <c r="B50" s="47" t="s">
        <v>204</v>
      </c>
      <c r="C50" s="47"/>
      <c r="D50" s="65"/>
      <c r="E50" s="47"/>
      <c r="F50" s="52"/>
      <c r="G50" s="60" t="s">
        <v>205</v>
      </c>
      <c r="H50" s="79">
        <v>1654437.11</v>
      </c>
      <c r="I50" s="79">
        <v>-8907</v>
      </c>
      <c r="J50" s="79">
        <v>1645530.11</v>
      </c>
      <c r="K50" s="79">
        <v>313390.68</v>
      </c>
      <c r="L50" s="79">
        <v>313390.68</v>
      </c>
      <c r="M50" s="79">
        <v>313390.68</v>
      </c>
      <c r="N50" s="79">
        <v>313390.68</v>
      </c>
      <c r="O50" s="48">
        <v>1332139.43</v>
      </c>
    </row>
    <row r="51" spans="1:15" ht="11.25">
      <c r="A51" s="47"/>
      <c r="B51" s="47"/>
      <c r="C51" s="47" t="s">
        <v>150</v>
      </c>
      <c r="D51" s="65"/>
      <c r="E51" s="47"/>
      <c r="F51" s="52"/>
      <c r="G51" s="60" t="s">
        <v>151</v>
      </c>
      <c r="H51" s="79">
        <v>1647937.11</v>
      </c>
      <c r="I51" s="79">
        <v>-8907</v>
      </c>
      <c r="J51" s="79">
        <v>1639030.11</v>
      </c>
      <c r="K51" s="79">
        <v>313390.68</v>
      </c>
      <c r="L51" s="79">
        <v>313390.68</v>
      </c>
      <c r="M51" s="79">
        <v>313390.68</v>
      </c>
      <c r="N51" s="79">
        <v>313390.68</v>
      </c>
      <c r="O51" s="48">
        <v>1325639.43</v>
      </c>
    </row>
    <row r="52" spans="1:15" ht="22.5">
      <c r="A52" s="49"/>
      <c r="B52" s="49"/>
      <c r="C52" s="49"/>
      <c r="D52" s="66" t="s">
        <v>196</v>
      </c>
      <c r="E52" s="49"/>
      <c r="F52" s="51"/>
      <c r="G52" s="61" t="s">
        <v>197</v>
      </c>
      <c r="H52" s="80">
        <v>1647937.11</v>
      </c>
      <c r="I52" s="80">
        <v>-8907</v>
      </c>
      <c r="J52" s="80">
        <v>1639030.11</v>
      </c>
      <c r="K52" s="80">
        <v>313390.68</v>
      </c>
      <c r="L52" s="80">
        <v>313390.68</v>
      </c>
      <c r="M52" s="80">
        <v>313390.68</v>
      </c>
      <c r="N52" s="80">
        <v>313390.68</v>
      </c>
      <c r="O52" s="50">
        <v>1325639.43</v>
      </c>
    </row>
    <row r="53" spans="1:15" ht="11.25">
      <c r="A53" s="47"/>
      <c r="B53" s="47"/>
      <c r="C53" s="47"/>
      <c r="D53" s="65"/>
      <c r="E53" s="47" t="s">
        <v>154</v>
      </c>
      <c r="F53" s="52"/>
      <c r="G53" s="60" t="s">
        <v>155</v>
      </c>
      <c r="H53" s="79">
        <v>1647937.11</v>
      </c>
      <c r="I53" s="79">
        <v>-8907</v>
      </c>
      <c r="J53" s="79">
        <v>1639030.11</v>
      </c>
      <c r="K53" s="79">
        <v>313390.68</v>
      </c>
      <c r="L53" s="79">
        <v>313390.68</v>
      </c>
      <c r="M53" s="79">
        <v>313390.68</v>
      </c>
      <c r="N53" s="79">
        <v>313390.68</v>
      </c>
      <c r="O53" s="48">
        <v>1325639.43</v>
      </c>
    </row>
    <row r="54" spans="1:15" ht="11.25">
      <c r="A54" s="47"/>
      <c r="B54" s="47"/>
      <c r="C54" s="47"/>
      <c r="D54" s="65"/>
      <c r="E54" s="47"/>
      <c r="F54" s="52" t="s">
        <v>198</v>
      </c>
      <c r="G54" s="63" t="s">
        <v>156</v>
      </c>
      <c r="H54" s="79">
        <v>792651.42</v>
      </c>
      <c r="I54" s="79">
        <v>0</v>
      </c>
      <c r="J54" s="79">
        <v>792651.42</v>
      </c>
      <c r="K54" s="79">
        <v>190173.91</v>
      </c>
      <c r="L54" s="79">
        <v>190173.91</v>
      </c>
      <c r="M54" s="79">
        <v>190173.91</v>
      </c>
      <c r="N54" s="79">
        <v>190173.91</v>
      </c>
      <c r="O54" s="48">
        <v>602477.51</v>
      </c>
    </row>
    <row r="55" spans="1:15" ht="11.25">
      <c r="A55" s="47"/>
      <c r="B55" s="47"/>
      <c r="C55" s="47"/>
      <c r="D55" s="65"/>
      <c r="E55" s="47"/>
      <c r="F55" s="52" t="s">
        <v>199</v>
      </c>
      <c r="G55" s="62" t="s">
        <v>157</v>
      </c>
      <c r="H55" s="79">
        <v>20098.76</v>
      </c>
      <c r="I55" s="79">
        <v>0</v>
      </c>
      <c r="J55" s="79">
        <v>20098.76</v>
      </c>
      <c r="K55" s="79">
        <v>0</v>
      </c>
      <c r="L55" s="79">
        <v>0</v>
      </c>
      <c r="M55" s="79">
        <v>0</v>
      </c>
      <c r="N55" s="79">
        <v>0</v>
      </c>
      <c r="O55" s="48">
        <v>20098.76</v>
      </c>
    </row>
    <row r="56" spans="1:15" ht="11.25">
      <c r="A56" s="47"/>
      <c r="B56" s="47"/>
      <c r="C56" s="47"/>
      <c r="D56" s="65"/>
      <c r="E56" s="47"/>
      <c r="F56" s="52" t="s">
        <v>158</v>
      </c>
      <c r="G56" s="62" t="s">
        <v>159</v>
      </c>
      <c r="H56" s="79">
        <v>135802.41</v>
      </c>
      <c r="I56" s="79">
        <v>0</v>
      </c>
      <c r="J56" s="79">
        <v>135802.41</v>
      </c>
      <c r="K56" s="79">
        <v>0</v>
      </c>
      <c r="L56" s="79">
        <v>0</v>
      </c>
      <c r="M56" s="79">
        <v>0</v>
      </c>
      <c r="N56" s="79">
        <v>0</v>
      </c>
      <c r="O56" s="48">
        <v>135802.41</v>
      </c>
    </row>
    <row r="57" spans="1:15" ht="11.25">
      <c r="A57" s="47"/>
      <c r="B57" s="47"/>
      <c r="C57" s="47"/>
      <c r="D57" s="65"/>
      <c r="E57" s="47"/>
      <c r="F57" s="52" t="s">
        <v>160</v>
      </c>
      <c r="G57" s="62" t="s">
        <v>161</v>
      </c>
      <c r="H57" s="79">
        <v>222834.68</v>
      </c>
      <c r="I57" s="79">
        <v>0</v>
      </c>
      <c r="J57" s="79">
        <v>222834.68</v>
      </c>
      <c r="K57" s="79">
        <v>48071.93</v>
      </c>
      <c r="L57" s="79">
        <v>48071.93</v>
      </c>
      <c r="M57" s="79">
        <v>48071.93</v>
      </c>
      <c r="N57" s="79">
        <v>48071.93</v>
      </c>
      <c r="O57" s="48">
        <v>174762.75</v>
      </c>
    </row>
    <row r="58" spans="1:15" ht="11.25">
      <c r="A58" s="47"/>
      <c r="B58" s="47"/>
      <c r="C58" s="47"/>
      <c r="D58" s="65"/>
      <c r="E58" s="47"/>
      <c r="F58" s="52" t="s">
        <v>162</v>
      </c>
      <c r="G58" s="62" t="s">
        <v>163</v>
      </c>
      <c r="H58" s="79">
        <v>57333.47</v>
      </c>
      <c r="I58" s="79">
        <v>0</v>
      </c>
      <c r="J58" s="79">
        <v>57333.47</v>
      </c>
      <c r="K58" s="79">
        <v>8860.19</v>
      </c>
      <c r="L58" s="79">
        <v>8860.19</v>
      </c>
      <c r="M58" s="79">
        <v>8860.19</v>
      </c>
      <c r="N58" s="79">
        <v>8860.19</v>
      </c>
      <c r="O58" s="48">
        <v>48473.28</v>
      </c>
    </row>
    <row r="59" spans="1:15" ht="11.25">
      <c r="A59" s="47"/>
      <c r="B59" s="47"/>
      <c r="C59" s="47"/>
      <c r="D59" s="65"/>
      <c r="E59" s="47"/>
      <c r="F59" s="52" t="s">
        <v>164</v>
      </c>
      <c r="G59" s="62" t="s">
        <v>165</v>
      </c>
      <c r="H59" s="79">
        <v>59053.48</v>
      </c>
      <c r="I59" s="79">
        <v>0</v>
      </c>
      <c r="J59" s="79">
        <v>59053.48</v>
      </c>
      <c r="K59" s="79">
        <v>8746.11</v>
      </c>
      <c r="L59" s="79">
        <v>8746.11</v>
      </c>
      <c r="M59" s="79">
        <v>8746.11</v>
      </c>
      <c r="N59" s="79">
        <v>8746.11</v>
      </c>
      <c r="O59" s="48">
        <v>50307.37</v>
      </c>
    </row>
    <row r="60" spans="1:15" ht="11.25">
      <c r="A60" s="47"/>
      <c r="B60" s="47"/>
      <c r="C60" s="47"/>
      <c r="D60" s="65"/>
      <c r="E60" s="47"/>
      <c r="F60" s="52" t="s">
        <v>166</v>
      </c>
      <c r="G60" s="62" t="s">
        <v>167</v>
      </c>
      <c r="H60" s="79">
        <v>198162.89</v>
      </c>
      <c r="I60" s="79">
        <v>0</v>
      </c>
      <c r="J60" s="79">
        <v>198162.89</v>
      </c>
      <c r="K60" s="79">
        <v>47148.08</v>
      </c>
      <c r="L60" s="79">
        <v>47148.08</v>
      </c>
      <c r="M60" s="79">
        <v>47148.08</v>
      </c>
      <c r="N60" s="79">
        <v>47148.08</v>
      </c>
      <c r="O60" s="48">
        <v>151014.81</v>
      </c>
    </row>
    <row r="61" spans="1:15" ht="11.25">
      <c r="A61" s="47"/>
      <c r="B61" s="47"/>
      <c r="C61" s="47"/>
      <c r="D61" s="65"/>
      <c r="E61" s="47"/>
      <c r="F61" s="52" t="s">
        <v>168</v>
      </c>
      <c r="G61" s="62" t="s">
        <v>169</v>
      </c>
      <c r="H61" s="79">
        <v>5000</v>
      </c>
      <c r="I61" s="79">
        <v>0</v>
      </c>
      <c r="J61" s="79">
        <v>5000</v>
      </c>
      <c r="K61" s="79">
        <v>0</v>
      </c>
      <c r="L61" s="79">
        <v>0</v>
      </c>
      <c r="M61" s="79">
        <v>0</v>
      </c>
      <c r="N61" s="79">
        <v>0</v>
      </c>
      <c r="O61" s="48">
        <v>5000</v>
      </c>
    </row>
    <row r="62" spans="1:15" ht="11.25">
      <c r="A62" s="47"/>
      <c r="B62" s="47"/>
      <c r="C62" s="47"/>
      <c r="D62" s="65"/>
      <c r="E62" s="47"/>
      <c r="F62" s="52" t="s">
        <v>206</v>
      </c>
      <c r="G62" s="62" t="s">
        <v>207</v>
      </c>
      <c r="H62" s="79">
        <v>20000</v>
      </c>
      <c r="I62" s="79">
        <v>-1200</v>
      </c>
      <c r="J62" s="79">
        <v>18800</v>
      </c>
      <c r="K62" s="79">
        <v>0</v>
      </c>
      <c r="L62" s="79">
        <v>0</v>
      </c>
      <c r="M62" s="79">
        <v>0</v>
      </c>
      <c r="N62" s="79">
        <v>0</v>
      </c>
      <c r="O62" s="48">
        <v>18800</v>
      </c>
    </row>
    <row r="63" spans="1:15" ht="11.25">
      <c r="A63" s="47"/>
      <c r="B63" s="47"/>
      <c r="C63" s="47"/>
      <c r="D63" s="65"/>
      <c r="E63" s="47"/>
      <c r="F63" s="52" t="s">
        <v>170</v>
      </c>
      <c r="G63" s="62" t="s">
        <v>171</v>
      </c>
      <c r="H63" s="79">
        <v>95000</v>
      </c>
      <c r="I63" s="79">
        <v>0</v>
      </c>
      <c r="J63" s="79">
        <v>95000</v>
      </c>
      <c r="K63" s="79">
        <v>6654.74</v>
      </c>
      <c r="L63" s="79">
        <v>6654.74</v>
      </c>
      <c r="M63" s="79">
        <v>6654.74</v>
      </c>
      <c r="N63" s="79">
        <v>6654.74</v>
      </c>
      <c r="O63" s="48">
        <v>88345.26</v>
      </c>
    </row>
    <row r="64" spans="1:15" ht="11.25">
      <c r="A64" s="47"/>
      <c r="B64" s="47"/>
      <c r="C64" s="47"/>
      <c r="D64" s="65"/>
      <c r="E64" s="47"/>
      <c r="F64" s="52" t="s">
        <v>208</v>
      </c>
      <c r="G64" s="62" t="s">
        <v>209</v>
      </c>
      <c r="H64" s="79">
        <v>3000</v>
      </c>
      <c r="I64" s="79">
        <v>0</v>
      </c>
      <c r="J64" s="79">
        <v>3000</v>
      </c>
      <c r="K64" s="79">
        <v>0</v>
      </c>
      <c r="L64" s="79">
        <v>0</v>
      </c>
      <c r="M64" s="79">
        <v>0</v>
      </c>
      <c r="N64" s="79">
        <v>0</v>
      </c>
      <c r="O64" s="48">
        <v>3000</v>
      </c>
    </row>
    <row r="65" spans="1:15" ht="11.25">
      <c r="A65" s="47"/>
      <c r="B65" s="47"/>
      <c r="C65" s="47"/>
      <c r="D65" s="65"/>
      <c r="E65" s="47"/>
      <c r="F65" s="52" t="s">
        <v>210</v>
      </c>
      <c r="G65" s="62" t="s">
        <v>211</v>
      </c>
      <c r="H65" s="79">
        <v>3000</v>
      </c>
      <c r="I65" s="79">
        <v>-1744</v>
      </c>
      <c r="J65" s="79">
        <v>1256</v>
      </c>
      <c r="K65" s="79">
        <v>64.94</v>
      </c>
      <c r="L65" s="79">
        <v>64.94</v>
      </c>
      <c r="M65" s="79">
        <v>64.94</v>
      </c>
      <c r="N65" s="79">
        <v>64.94</v>
      </c>
      <c r="O65" s="48">
        <v>1191.06</v>
      </c>
    </row>
    <row r="66" spans="1:15" ht="11.25">
      <c r="A66" s="47"/>
      <c r="B66" s="47"/>
      <c r="C66" s="47"/>
      <c r="D66" s="65"/>
      <c r="E66" s="47"/>
      <c r="F66" s="52" t="s">
        <v>212</v>
      </c>
      <c r="G66" s="62" t="s">
        <v>213</v>
      </c>
      <c r="H66" s="79">
        <v>5000</v>
      </c>
      <c r="I66" s="79">
        <v>0</v>
      </c>
      <c r="J66" s="79">
        <v>5000</v>
      </c>
      <c r="K66" s="79">
        <v>729.9</v>
      </c>
      <c r="L66" s="79">
        <v>729.9</v>
      </c>
      <c r="M66" s="79">
        <v>729.9</v>
      </c>
      <c r="N66" s="79">
        <v>729.9</v>
      </c>
      <c r="O66" s="48">
        <v>4270.1</v>
      </c>
    </row>
    <row r="67" spans="1:15" ht="11.25">
      <c r="A67" s="47"/>
      <c r="B67" s="47"/>
      <c r="C67" s="47"/>
      <c r="D67" s="65"/>
      <c r="E67" s="47"/>
      <c r="F67" s="52" t="s">
        <v>214</v>
      </c>
      <c r="G67" s="62" t="s">
        <v>215</v>
      </c>
      <c r="H67" s="79">
        <v>5000</v>
      </c>
      <c r="I67" s="79">
        <v>0</v>
      </c>
      <c r="J67" s="79">
        <v>5000</v>
      </c>
      <c r="K67" s="79">
        <v>2403.88</v>
      </c>
      <c r="L67" s="79">
        <v>2403.88</v>
      </c>
      <c r="M67" s="79">
        <v>2403.88</v>
      </c>
      <c r="N67" s="79">
        <v>2403.88</v>
      </c>
      <c r="O67" s="48">
        <v>2596.12</v>
      </c>
    </row>
    <row r="68" spans="1:15" ht="11.25">
      <c r="A68" s="47"/>
      <c r="B68" s="47"/>
      <c r="C68" s="47"/>
      <c r="D68" s="65"/>
      <c r="E68" s="47"/>
      <c r="F68" s="52" t="s">
        <v>216</v>
      </c>
      <c r="G68" s="62" t="s">
        <v>217</v>
      </c>
      <c r="H68" s="79">
        <v>4000</v>
      </c>
      <c r="I68" s="79">
        <v>-1963</v>
      </c>
      <c r="J68" s="79">
        <v>2037</v>
      </c>
      <c r="K68" s="79">
        <v>0</v>
      </c>
      <c r="L68" s="79">
        <v>0</v>
      </c>
      <c r="M68" s="79">
        <v>0</v>
      </c>
      <c r="N68" s="79">
        <v>0</v>
      </c>
      <c r="O68" s="48">
        <v>2037</v>
      </c>
    </row>
    <row r="69" spans="1:15" ht="11.25">
      <c r="A69" s="47"/>
      <c r="B69" s="47"/>
      <c r="C69" s="47"/>
      <c r="D69" s="65"/>
      <c r="E69" s="47"/>
      <c r="F69" s="52" t="s">
        <v>218</v>
      </c>
      <c r="G69" s="62" t="s">
        <v>219</v>
      </c>
      <c r="H69" s="79">
        <v>12000</v>
      </c>
      <c r="I69" s="79">
        <v>0</v>
      </c>
      <c r="J69" s="79">
        <v>12000</v>
      </c>
      <c r="K69" s="79">
        <v>537</v>
      </c>
      <c r="L69" s="79">
        <v>537</v>
      </c>
      <c r="M69" s="79">
        <v>537</v>
      </c>
      <c r="N69" s="79">
        <v>537</v>
      </c>
      <c r="O69" s="48">
        <v>11463</v>
      </c>
    </row>
    <row r="70" spans="1:15" ht="11.25">
      <c r="A70" s="47"/>
      <c r="B70" s="47"/>
      <c r="C70" s="47"/>
      <c r="D70" s="65"/>
      <c r="E70" s="47"/>
      <c r="F70" s="52" t="s">
        <v>220</v>
      </c>
      <c r="G70" s="62" t="s">
        <v>221</v>
      </c>
      <c r="H70" s="79">
        <v>5000</v>
      </c>
      <c r="I70" s="79">
        <v>0</v>
      </c>
      <c r="J70" s="79">
        <v>5000</v>
      </c>
      <c r="K70" s="79">
        <v>0</v>
      </c>
      <c r="L70" s="79">
        <v>0</v>
      </c>
      <c r="M70" s="79">
        <v>0</v>
      </c>
      <c r="N70" s="79">
        <v>0</v>
      </c>
      <c r="O70" s="48">
        <v>5000</v>
      </c>
    </row>
    <row r="71" spans="1:15" ht="22.5">
      <c r="A71" s="47"/>
      <c r="B71" s="47"/>
      <c r="C71" s="47"/>
      <c r="D71" s="65"/>
      <c r="E71" s="47"/>
      <c r="F71" s="52" t="s">
        <v>200</v>
      </c>
      <c r="G71" s="62" t="s">
        <v>201</v>
      </c>
      <c r="H71" s="79">
        <v>5000</v>
      </c>
      <c r="I71" s="79">
        <v>-4000</v>
      </c>
      <c r="J71" s="79">
        <v>1000</v>
      </c>
      <c r="K71" s="79">
        <v>0</v>
      </c>
      <c r="L71" s="79">
        <v>0</v>
      </c>
      <c r="M71" s="79">
        <v>0</v>
      </c>
      <c r="N71" s="79">
        <v>0</v>
      </c>
      <c r="O71" s="48">
        <v>1000</v>
      </c>
    </row>
    <row r="72" spans="1:15" ht="11.25">
      <c r="A72" s="47"/>
      <c r="B72" s="47"/>
      <c r="C72" s="47" t="s">
        <v>184</v>
      </c>
      <c r="D72" s="65"/>
      <c r="E72" s="47"/>
      <c r="F72" s="52"/>
      <c r="G72" s="60" t="s">
        <v>185</v>
      </c>
      <c r="H72" s="79">
        <v>6500</v>
      </c>
      <c r="I72" s="79">
        <v>0</v>
      </c>
      <c r="J72" s="79">
        <v>6500</v>
      </c>
      <c r="K72" s="79">
        <v>0</v>
      </c>
      <c r="L72" s="79">
        <v>0</v>
      </c>
      <c r="M72" s="79">
        <v>0</v>
      </c>
      <c r="N72" s="79">
        <v>0</v>
      </c>
      <c r="O72" s="48">
        <v>6500</v>
      </c>
    </row>
    <row r="73" spans="1:15" ht="22.5">
      <c r="A73" s="49"/>
      <c r="B73" s="49"/>
      <c r="C73" s="49"/>
      <c r="D73" s="66" t="s">
        <v>196</v>
      </c>
      <c r="E73" s="49"/>
      <c r="F73" s="51"/>
      <c r="G73" s="61" t="s">
        <v>197</v>
      </c>
      <c r="H73" s="80">
        <v>6500</v>
      </c>
      <c r="I73" s="80">
        <v>0</v>
      </c>
      <c r="J73" s="80">
        <v>6500</v>
      </c>
      <c r="K73" s="80">
        <v>0</v>
      </c>
      <c r="L73" s="80">
        <v>0</v>
      </c>
      <c r="M73" s="80">
        <v>0</v>
      </c>
      <c r="N73" s="80">
        <v>0</v>
      </c>
      <c r="O73" s="50">
        <v>6500</v>
      </c>
    </row>
    <row r="74" spans="1:15" ht="11.25">
      <c r="A74" s="47"/>
      <c r="B74" s="47"/>
      <c r="C74" s="47"/>
      <c r="D74" s="65"/>
      <c r="E74" s="47" t="s">
        <v>154</v>
      </c>
      <c r="F74" s="52"/>
      <c r="G74" s="60" t="s">
        <v>155</v>
      </c>
      <c r="H74" s="79">
        <v>6500</v>
      </c>
      <c r="I74" s="79">
        <v>0</v>
      </c>
      <c r="J74" s="79">
        <v>6500</v>
      </c>
      <c r="K74" s="79">
        <v>0</v>
      </c>
      <c r="L74" s="79">
        <v>0</v>
      </c>
      <c r="M74" s="79">
        <v>0</v>
      </c>
      <c r="N74" s="79">
        <v>0</v>
      </c>
      <c r="O74" s="48">
        <v>6500</v>
      </c>
    </row>
    <row r="75" spans="1:15" ht="11.25">
      <c r="A75" s="47"/>
      <c r="B75" s="47"/>
      <c r="C75" s="47"/>
      <c r="D75" s="65"/>
      <c r="E75" s="47"/>
      <c r="F75" s="52" t="s">
        <v>222</v>
      </c>
      <c r="G75" s="62" t="s">
        <v>223</v>
      </c>
      <c r="H75" s="79">
        <v>1500</v>
      </c>
      <c r="I75" s="79">
        <v>0</v>
      </c>
      <c r="J75" s="79">
        <v>1500</v>
      </c>
      <c r="K75" s="79">
        <v>0</v>
      </c>
      <c r="L75" s="79">
        <v>0</v>
      </c>
      <c r="M75" s="79">
        <v>0</v>
      </c>
      <c r="N75" s="79">
        <v>0</v>
      </c>
      <c r="O75" s="48">
        <v>1500</v>
      </c>
    </row>
    <row r="76" spans="1:15" ht="11.25">
      <c r="A76" s="47"/>
      <c r="B76" s="47"/>
      <c r="C76" s="47"/>
      <c r="D76" s="65"/>
      <c r="E76" s="47"/>
      <c r="F76" s="52" t="s">
        <v>224</v>
      </c>
      <c r="G76" s="62" t="s">
        <v>225</v>
      </c>
      <c r="H76" s="79">
        <v>5000</v>
      </c>
      <c r="I76" s="79">
        <v>0</v>
      </c>
      <c r="J76" s="79">
        <v>5000</v>
      </c>
      <c r="K76" s="79">
        <v>0</v>
      </c>
      <c r="L76" s="79">
        <v>0</v>
      </c>
      <c r="M76" s="79">
        <v>0</v>
      </c>
      <c r="N76" s="79">
        <v>0</v>
      </c>
      <c r="O76" s="48">
        <v>5000</v>
      </c>
    </row>
    <row r="77" spans="1:15" ht="11.25">
      <c r="A77" s="47"/>
      <c r="B77" s="47" t="s">
        <v>226</v>
      </c>
      <c r="C77" s="47"/>
      <c r="D77" s="65"/>
      <c r="E77" s="47"/>
      <c r="F77" s="52"/>
      <c r="G77" s="60" t="s">
        <v>227</v>
      </c>
      <c r="H77" s="79">
        <v>2864831.19</v>
      </c>
      <c r="I77" s="79">
        <v>1963</v>
      </c>
      <c r="J77" s="79">
        <v>2866794.19</v>
      </c>
      <c r="K77" s="79">
        <v>538517.69</v>
      </c>
      <c r="L77" s="79">
        <v>538517.69</v>
      </c>
      <c r="M77" s="79">
        <v>538517.69</v>
      </c>
      <c r="N77" s="79">
        <v>536589.02</v>
      </c>
      <c r="O77" s="48">
        <v>2328276.5</v>
      </c>
    </row>
    <row r="78" spans="1:15" ht="11.25">
      <c r="A78" s="47"/>
      <c r="B78" s="47"/>
      <c r="C78" s="47" t="s">
        <v>150</v>
      </c>
      <c r="D78" s="65"/>
      <c r="E78" s="47"/>
      <c r="F78" s="52"/>
      <c r="G78" s="60" t="s">
        <v>151</v>
      </c>
      <c r="H78" s="79">
        <v>2859831.19</v>
      </c>
      <c r="I78" s="79">
        <v>1963</v>
      </c>
      <c r="J78" s="79">
        <v>2861794.19</v>
      </c>
      <c r="K78" s="79">
        <v>538517.69</v>
      </c>
      <c r="L78" s="79">
        <v>538517.69</v>
      </c>
      <c r="M78" s="79">
        <v>538517.69</v>
      </c>
      <c r="N78" s="79">
        <v>536589.02</v>
      </c>
      <c r="O78" s="48">
        <v>2323276.5</v>
      </c>
    </row>
    <row r="79" spans="1:15" ht="22.5">
      <c r="A79" s="49"/>
      <c r="B79" s="49"/>
      <c r="C79" s="49"/>
      <c r="D79" s="66" t="s">
        <v>196</v>
      </c>
      <c r="E79" s="49"/>
      <c r="F79" s="51"/>
      <c r="G79" s="61" t="s">
        <v>197</v>
      </c>
      <c r="H79" s="80">
        <v>2859831.19</v>
      </c>
      <c r="I79" s="80">
        <v>1963</v>
      </c>
      <c r="J79" s="80">
        <v>2861794.19</v>
      </c>
      <c r="K79" s="80">
        <v>538517.69</v>
      </c>
      <c r="L79" s="80">
        <v>538517.69</v>
      </c>
      <c r="M79" s="80">
        <v>538517.69</v>
      </c>
      <c r="N79" s="80">
        <v>536589.02</v>
      </c>
      <c r="O79" s="50">
        <v>2323276.5</v>
      </c>
    </row>
    <row r="80" spans="1:15" ht="11.25">
      <c r="A80" s="47"/>
      <c r="B80" s="47"/>
      <c r="C80" s="47"/>
      <c r="D80" s="65"/>
      <c r="E80" s="47" t="s">
        <v>154</v>
      </c>
      <c r="F80" s="52"/>
      <c r="G80" s="60" t="s">
        <v>155</v>
      </c>
      <c r="H80" s="79">
        <v>2859831.19</v>
      </c>
      <c r="I80" s="79">
        <v>1963</v>
      </c>
      <c r="J80" s="79">
        <v>2861794.19</v>
      </c>
      <c r="K80" s="79">
        <v>538517.69</v>
      </c>
      <c r="L80" s="79">
        <v>538517.69</v>
      </c>
      <c r="M80" s="79">
        <v>538517.69</v>
      </c>
      <c r="N80" s="79">
        <v>536589.02</v>
      </c>
      <c r="O80" s="48">
        <v>2323276.5</v>
      </c>
    </row>
    <row r="81" spans="1:15" ht="11.25">
      <c r="A81" s="47"/>
      <c r="B81" s="47"/>
      <c r="C81" s="47"/>
      <c r="D81" s="65"/>
      <c r="E81" s="47"/>
      <c r="F81" s="52" t="s">
        <v>198</v>
      </c>
      <c r="G81" s="63" t="s">
        <v>156</v>
      </c>
      <c r="H81" s="79">
        <v>1349143.39</v>
      </c>
      <c r="I81" s="79">
        <v>0</v>
      </c>
      <c r="J81" s="79">
        <v>1349143.39</v>
      </c>
      <c r="K81" s="79">
        <v>307399.13</v>
      </c>
      <c r="L81" s="79">
        <v>307399.13</v>
      </c>
      <c r="M81" s="79">
        <v>307399.13</v>
      </c>
      <c r="N81" s="79">
        <v>307399.13</v>
      </c>
      <c r="O81" s="48">
        <v>1041744.26</v>
      </c>
    </row>
    <row r="82" spans="1:15" ht="11.25">
      <c r="A82" s="47"/>
      <c r="B82" s="47"/>
      <c r="C82" s="47"/>
      <c r="D82" s="65"/>
      <c r="E82" s="47"/>
      <c r="F82" s="52" t="s">
        <v>199</v>
      </c>
      <c r="G82" s="62" t="s">
        <v>157</v>
      </c>
      <c r="H82" s="79">
        <v>34209.37</v>
      </c>
      <c r="I82" s="79">
        <v>0</v>
      </c>
      <c r="J82" s="79">
        <v>34209.37</v>
      </c>
      <c r="K82" s="79">
        <v>160.76</v>
      </c>
      <c r="L82" s="79">
        <v>160.76</v>
      </c>
      <c r="M82" s="79">
        <v>160.76</v>
      </c>
      <c r="N82" s="79">
        <v>160.76</v>
      </c>
      <c r="O82" s="48">
        <v>34048.61</v>
      </c>
    </row>
    <row r="83" spans="1:15" ht="11.25">
      <c r="A83" s="47"/>
      <c r="B83" s="47"/>
      <c r="C83" s="47"/>
      <c r="D83" s="65"/>
      <c r="E83" s="47"/>
      <c r="F83" s="52" t="s">
        <v>158</v>
      </c>
      <c r="G83" s="62" t="s">
        <v>159</v>
      </c>
      <c r="H83" s="79">
        <v>231144.36</v>
      </c>
      <c r="I83" s="79">
        <v>0</v>
      </c>
      <c r="J83" s="79">
        <v>231144.36</v>
      </c>
      <c r="K83" s="79">
        <v>1085.41</v>
      </c>
      <c r="L83" s="79">
        <v>1085.41</v>
      </c>
      <c r="M83" s="79">
        <v>1085.41</v>
      </c>
      <c r="N83" s="79">
        <v>1085.41</v>
      </c>
      <c r="O83" s="48">
        <v>230058.95</v>
      </c>
    </row>
    <row r="84" spans="1:15" ht="11.25">
      <c r="A84" s="47"/>
      <c r="B84" s="47"/>
      <c r="C84" s="47"/>
      <c r="D84" s="65"/>
      <c r="E84" s="47"/>
      <c r="F84" s="52" t="s">
        <v>160</v>
      </c>
      <c r="G84" s="62" t="s">
        <v>161</v>
      </c>
      <c r="H84" s="79">
        <v>381950.2</v>
      </c>
      <c r="I84" s="79">
        <v>0</v>
      </c>
      <c r="J84" s="79">
        <v>381950.2</v>
      </c>
      <c r="K84" s="79">
        <v>79394.82</v>
      </c>
      <c r="L84" s="79">
        <v>79394.82</v>
      </c>
      <c r="M84" s="79">
        <v>79394.82</v>
      </c>
      <c r="N84" s="79">
        <v>79394.82</v>
      </c>
      <c r="O84" s="48">
        <v>302555.38</v>
      </c>
    </row>
    <row r="85" spans="1:15" ht="11.25">
      <c r="A85" s="47"/>
      <c r="B85" s="47"/>
      <c r="C85" s="47"/>
      <c r="D85" s="65"/>
      <c r="E85" s="47"/>
      <c r="F85" s="52" t="s">
        <v>162</v>
      </c>
      <c r="G85" s="62" t="s">
        <v>163</v>
      </c>
      <c r="H85" s="79">
        <v>97585.23</v>
      </c>
      <c r="I85" s="79">
        <v>0</v>
      </c>
      <c r="J85" s="79">
        <v>97585.23</v>
      </c>
      <c r="K85" s="79">
        <v>13848.6</v>
      </c>
      <c r="L85" s="79">
        <v>13848.6</v>
      </c>
      <c r="M85" s="79">
        <v>13848.6</v>
      </c>
      <c r="N85" s="79">
        <v>13848.6</v>
      </c>
      <c r="O85" s="48">
        <v>83736.63</v>
      </c>
    </row>
    <row r="86" spans="1:15" ht="11.25">
      <c r="A86" s="47"/>
      <c r="B86" s="47"/>
      <c r="C86" s="47"/>
      <c r="D86" s="65"/>
      <c r="E86" s="47"/>
      <c r="F86" s="52" t="s">
        <v>164</v>
      </c>
      <c r="G86" s="62" t="s">
        <v>165</v>
      </c>
      <c r="H86" s="79">
        <v>100512.79</v>
      </c>
      <c r="I86" s="79">
        <v>0</v>
      </c>
      <c r="J86" s="79">
        <v>100512.79</v>
      </c>
      <c r="K86" s="79">
        <v>13952.25</v>
      </c>
      <c r="L86" s="79">
        <v>13952.25</v>
      </c>
      <c r="M86" s="79">
        <v>13952.25</v>
      </c>
      <c r="N86" s="79">
        <v>13952.25</v>
      </c>
      <c r="O86" s="48">
        <v>86560.54</v>
      </c>
    </row>
    <row r="87" spans="1:15" ht="11.25">
      <c r="A87" s="47"/>
      <c r="B87" s="47"/>
      <c r="C87" s="47"/>
      <c r="D87" s="65"/>
      <c r="E87" s="47"/>
      <c r="F87" s="52" t="s">
        <v>166</v>
      </c>
      <c r="G87" s="62" t="s">
        <v>167</v>
      </c>
      <c r="H87" s="79">
        <v>337285.85</v>
      </c>
      <c r="I87" s="79">
        <v>0</v>
      </c>
      <c r="J87" s="79">
        <v>337285.85</v>
      </c>
      <c r="K87" s="79">
        <v>76228.01</v>
      </c>
      <c r="L87" s="79">
        <v>76228.01</v>
      </c>
      <c r="M87" s="79">
        <v>76228.01</v>
      </c>
      <c r="N87" s="79">
        <v>76228.01</v>
      </c>
      <c r="O87" s="48">
        <v>261057.84</v>
      </c>
    </row>
    <row r="88" spans="1:15" ht="11.25">
      <c r="A88" s="47"/>
      <c r="B88" s="47"/>
      <c r="C88" s="47"/>
      <c r="D88" s="65"/>
      <c r="E88" s="47"/>
      <c r="F88" s="52" t="s">
        <v>168</v>
      </c>
      <c r="G88" s="62" t="s">
        <v>169</v>
      </c>
      <c r="H88" s="79">
        <v>20000</v>
      </c>
      <c r="I88" s="79">
        <v>0</v>
      </c>
      <c r="J88" s="79">
        <v>20000</v>
      </c>
      <c r="K88" s="79">
        <v>391.99</v>
      </c>
      <c r="L88" s="79">
        <v>391.99</v>
      </c>
      <c r="M88" s="79">
        <v>391.99</v>
      </c>
      <c r="N88" s="79">
        <v>391.99</v>
      </c>
      <c r="O88" s="48">
        <v>19608.01</v>
      </c>
    </row>
    <row r="89" spans="1:15" ht="11.25">
      <c r="A89" s="47"/>
      <c r="B89" s="47"/>
      <c r="C89" s="47"/>
      <c r="D89" s="65"/>
      <c r="E89" s="47"/>
      <c r="F89" s="52" t="s">
        <v>206</v>
      </c>
      <c r="G89" s="62" t="s">
        <v>207</v>
      </c>
      <c r="H89" s="79">
        <v>30000</v>
      </c>
      <c r="I89" s="79">
        <v>0</v>
      </c>
      <c r="J89" s="79">
        <v>30000</v>
      </c>
      <c r="K89" s="79">
        <v>2703.38</v>
      </c>
      <c r="L89" s="79">
        <v>2703.38</v>
      </c>
      <c r="M89" s="79">
        <v>2703.38</v>
      </c>
      <c r="N89" s="79">
        <v>2703.38</v>
      </c>
      <c r="O89" s="48">
        <v>27296.62</v>
      </c>
    </row>
    <row r="90" spans="1:15" ht="11.25">
      <c r="A90" s="47"/>
      <c r="B90" s="47"/>
      <c r="C90" s="47"/>
      <c r="D90" s="65"/>
      <c r="E90" s="47"/>
      <c r="F90" s="52" t="s">
        <v>224</v>
      </c>
      <c r="G90" s="62" t="s">
        <v>225</v>
      </c>
      <c r="H90" s="79">
        <v>5000</v>
      </c>
      <c r="I90" s="79">
        <v>0</v>
      </c>
      <c r="J90" s="79">
        <v>5000</v>
      </c>
      <c r="K90" s="79">
        <v>0</v>
      </c>
      <c r="L90" s="79">
        <v>0</v>
      </c>
      <c r="M90" s="79">
        <v>0</v>
      </c>
      <c r="N90" s="79">
        <v>0</v>
      </c>
      <c r="O90" s="48">
        <v>5000</v>
      </c>
    </row>
    <row r="91" spans="1:15" ht="11.25">
      <c r="A91" s="47"/>
      <c r="B91" s="47"/>
      <c r="C91" s="47"/>
      <c r="D91" s="65"/>
      <c r="E91" s="47"/>
      <c r="F91" s="52" t="s">
        <v>170</v>
      </c>
      <c r="G91" s="62" t="s">
        <v>171</v>
      </c>
      <c r="H91" s="79">
        <v>175000</v>
      </c>
      <c r="I91" s="79">
        <v>0</v>
      </c>
      <c r="J91" s="79">
        <v>175000</v>
      </c>
      <c r="K91" s="79">
        <v>21034.37</v>
      </c>
      <c r="L91" s="79">
        <v>21034.37</v>
      </c>
      <c r="M91" s="79">
        <v>21034.37</v>
      </c>
      <c r="N91" s="79">
        <v>19599.07</v>
      </c>
      <c r="O91" s="48">
        <v>153965.63</v>
      </c>
    </row>
    <row r="92" spans="1:15" ht="11.25">
      <c r="A92" s="47"/>
      <c r="B92" s="47"/>
      <c r="C92" s="47"/>
      <c r="D92" s="65"/>
      <c r="E92" s="47"/>
      <c r="F92" s="52" t="s">
        <v>208</v>
      </c>
      <c r="G92" s="62" t="s">
        <v>209</v>
      </c>
      <c r="H92" s="79">
        <v>5000</v>
      </c>
      <c r="I92" s="79">
        <v>0</v>
      </c>
      <c r="J92" s="79">
        <v>5000</v>
      </c>
      <c r="K92" s="79">
        <v>0</v>
      </c>
      <c r="L92" s="79">
        <v>0</v>
      </c>
      <c r="M92" s="79">
        <v>0</v>
      </c>
      <c r="N92" s="79">
        <v>0</v>
      </c>
      <c r="O92" s="48">
        <v>5000</v>
      </c>
    </row>
    <row r="93" spans="1:15" ht="11.25">
      <c r="A93" s="47"/>
      <c r="B93" s="47"/>
      <c r="C93" s="47"/>
      <c r="D93" s="65"/>
      <c r="E93" s="47"/>
      <c r="F93" s="52" t="s">
        <v>210</v>
      </c>
      <c r="G93" s="62" t="s">
        <v>211</v>
      </c>
      <c r="H93" s="79">
        <v>7000</v>
      </c>
      <c r="I93" s="79">
        <v>0</v>
      </c>
      <c r="J93" s="79">
        <v>7000</v>
      </c>
      <c r="K93" s="79">
        <v>493.37</v>
      </c>
      <c r="L93" s="79">
        <v>493.37</v>
      </c>
      <c r="M93" s="79">
        <v>493.37</v>
      </c>
      <c r="N93" s="79">
        <v>0</v>
      </c>
      <c r="O93" s="48">
        <v>6506.63</v>
      </c>
    </row>
    <row r="94" spans="1:15" ht="11.25">
      <c r="A94" s="47"/>
      <c r="B94" s="47"/>
      <c r="C94" s="47"/>
      <c r="D94" s="65"/>
      <c r="E94" s="47"/>
      <c r="F94" s="52" t="s">
        <v>212</v>
      </c>
      <c r="G94" s="62" t="s">
        <v>213</v>
      </c>
      <c r="H94" s="79">
        <v>30000</v>
      </c>
      <c r="I94" s="79">
        <v>0</v>
      </c>
      <c r="J94" s="79">
        <v>30000</v>
      </c>
      <c r="K94" s="79">
        <v>16407.28</v>
      </c>
      <c r="L94" s="79">
        <v>16407.28</v>
      </c>
      <c r="M94" s="79">
        <v>16407.28</v>
      </c>
      <c r="N94" s="79">
        <v>16407.28</v>
      </c>
      <c r="O94" s="48">
        <v>13592.72</v>
      </c>
    </row>
    <row r="95" spans="1:15" ht="11.25">
      <c r="A95" s="47"/>
      <c r="B95" s="47"/>
      <c r="C95" s="47"/>
      <c r="D95" s="65"/>
      <c r="E95" s="47"/>
      <c r="F95" s="52" t="s">
        <v>228</v>
      </c>
      <c r="G95" s="62" t="s">
        <v>229</v>
      </c>
      <c r="H95" s="79">
        <v>20000</v>
      </c>
      <c r="I95" s="79">
        <v>0</v>
      </c>
      <c r="J95" s="79">
        <v>20000</v>
      </c>
      <c r="K95" s="79">
        <v>407</v>
      </c>
      <c r="L95" s="79">
        <v>407</v>
      </c>
      <c r="M95" s="79">
        <v>407</v>
      </c>
      <c r="N95" s="79">
        <v>407</v>
      </c>
      <c r="O95" s="48">
        <v>19593</v>
      </c>
    </row>
    <row r="96" spans="1:15" ht="11.25">
      <c r="A96" s="47"/>
      <c r="B96" s="47"/>
      <c r="C96" s="47"/>
      <c r="D96" s="65"/>
      <c r="E96" s="47"/>
      <c r="F96" s="52" t="s">
        <v>214</v>
      </c>
      <c r="G96" s="62" t="s">
        <v>215</v>
      </c>
      <c r="H96" s="79">
        <v>7000</v>
      </c>
      <c r="I96" s="79">
        <v>0</v>
      </c>
      <c r="J96" s="79">
        <v>7000</v>
      </c>
      <c r="K96" s="79">
        <v>0</v>
      </c>
      <c r="L96" s="79">
        <v>0</v>
      </c>
      <c r="M96" s="79">
        <v>0</v>
      </c>
      <c r="N96" s="79">
        <v>0</v>
      </c>
      <c r="O96" s="48">
        <v>7000</v>
      </c>
    </row>
    <row r="97" spans="1:15" ht="11.25">
      <c r="A97" s="47"/>
      <c r="B97" s="47"/>
      <c r="C97" s="47"/>
      <c r="D97" s="65"/>
      <c r="E97" s="47"/>
      <c r="F97" s="52" t="s">
        <v>216</v>
      </c>
      <c r="G97" s="62" t="s">
        <v>217</v>
      </c>
      <c r="H97" s="79">
        <v>1000</v>
      </c>
      <c r="I97" s="79">
        <v>1963</v>
      </c>
      <c r="J97" s="79">
        <v>2963</v>
      </c>
      <c r="K97" s="79">
        <v>2962.32</v>
      </c>
      <c r="L97" s="79">
        <v>2962.32</v>
      </c>
      <c r="M97" s="79">
        <v>2962.32</v>
      </c>
      <c r="N97" s="79">
        <v>2962.32</v>
      </c>
      <c r="O97" s="48">
        <v>0.68</v>
      </c>
    </row>
    <row r="98" spans="1:15" ht="11.25">
      <c r="A98" s="47"/>
      <c r="B98" s="47"/>
      <c r="C98" s="47"/>
      <c r="D98" s="65"/>
      <c r="E98" s="47"/>
      <c r="F98" s="52" t="s">
        <v>218</v>
      </c>
      <c r="G98" s="62" t="s">
        <v>219</v>
      </c>
      <c r="H98" s="79">
        <v>15000</v>
      </c>
      <c r="I98" s="79">
        <v>0</v>
      </c>
      <c r="J98" s="79">
        <v>15000</v>
      </c>
      <c r="K98" s="79">
        <v>1636</v>
      </c>
      <c r="L98" s="79">
        <v>1636</v>
      </c>
      <c r="M98" s="79">
        <v>1636</v>
      </c>
      <c r="N98" s="79">
        <v>1636</v>
      </c>
      <c r="O98" s="48">
        <v>13364</v>
      </c>
    </row>
    <row r="99" spans="1:15" ht="11.25">
      <c r="A99" s="47"/>
      <c r="B99" s="47"/>
      <c r="C99" s="47"/>
      <c r="D99" s="65"/>
      <c r="E99" s="47"/>
      <c r="F99" s="52" t="s">
        <v>220</v>
      </c>
      <c r="G99" s="62" t="s">
        <v>221</v>
      </c>
      <c r="H99" s="79">
        <v>8000</v>
      </c>
      <c r="I99" s="79">
        <v>0</v>
      </c>
      <c r="J99" s="79">
        <v>8000</v>
      </c>
      <c r="K99" s="79">
        <v>0</v>
      </c>
      <c r="L99" s="79">
        <v>0</v>
      </c>
      <c r="M99" s="79">
        <v>0</v>
      </c>
      <c r="N99" s="79">
        <v>0</v>
      </c>
      <c r="O99" s="48">
        <v>8000</v>
      </c>
    </row>
    <row r="100" spans="1:15" ht="22.5">
      <c r="A100" s="47"/>
      <c r="B100" s="47"/>
      <c r="C100" s="47"/>
      <c r="D100" s="65"/>
      <c r="E100" s="47"/>
      <c r="F100" s="52" t="s">
        <v>200</v>
      </c>
      <c r="G100" s="62" t="s">
        <v>201</v>
      </c>
      <c r="H100" s="79">
        <v>5000</v>
      </c>
      <c r="I100" s="79">
        <v>0</v>
      </c>
      <c r="J100" s="79">
        <v>5000</v>
      </c>
      <c r="K100" s="79">
        <v>413</v>
      </c>
      <c r="L100" s="79">
        <v>413</v>
      </c>
      <c r="M100" s="79">
        <v>413</v>
      </c>
      <c r="N100" s="79">
        <v>413</v>
      </c>
      <c r="O100" s="48">
        <v>4587</v>
      </c>
    </row>
    <row r="101" spans="1:15" ht="11.25">
      <c r="A101" s="47"/>
      <c r="B101" s="47"/>
      <c r="C101" s="47" t="s">
        <v>184</v>
      </c>
      <c r="D101" s="65"/>
      <c r="E101" s="47"/>
      <c r="F101" s="52"/>
      <c r="G101" s="60" t="s">
        <v>185</v>
      </c>
      <c r="H101" s="79">
        <v>5000</v>
      </c>
      <c r="I101" s="79">
        <v>0</v>
      </c>
      <c r="J101" s="79">
        <v>5000</v>
      </c>
      <c r="K101" s="79">
        <v>0</v>
      </c>
      <c r="L101" s="79">
        <v>0</v>
      </c>
      <c r="M101" s="79">
        <v>0</v>
      </c>
      <c r="N101" s="79">
        <v>0</v>
      </c>
      <c r="O101" s="48">
        <v>5000</v>
      </c>
    </row>
    <row r="102" spans="1:15" ht="22.5">
      <c r="A102" s="49"/>
      <c r="B102" s="49"/>
      <c r="C102" s="49"/>
      <c r="D102" s="66" t="s">
        <v>196</v>
      </c>
      <c r="E102" s="49"/>
      <c r="F102" s="51"/>
      <c r="G102" s="61" t="s">
        <v>197</v>
      </c>
      <c r="H102" s="80">
        <v>5000</v>
      </c>
      <c r="I102" s="80">
        <v>0</v>
      </c>
      <c r="J102" s="80">
        <v>5000</v>
      </c>
      <c r="K102" s="80">
        <v>0</v>
      </c>
      <c r="L102" s="80">
        <v>0</v>
      </c>
      <c r="M102" s="80">
        <v>0</v>
      </c>
      <c r="N102" s="80">
        <v>0</v>
      </c>
      <c r="O102" s="50">
        <v>5000</v>
      </c>
    </row>
    <row r="103" spans="1:15" ht="11.25">
      <c r="A103" s="47"/>
      <c r="B103" s="47"/>
      <c r="C103" s="47"/>
      <c r="D103" s="65"/>
      <c r="E103" s="47" t="s">
        <v>154</v>
      </c>
      <c r="F103" s="52"/>
      <c r="G103" s="60" t="s">
        <v>155</v>
      </c>
      <c r="H103" s="79">
        <v>5000</v>
      </c>
      <c r="I103" s="79">
        <v>0</v>
      </c>
      <c r="J103" s="79">
        <v>5000</v>
      </c>
      <c r="K103" s="79">
        <v>0</v>
      </c>
      <c r="L103" s="79">
        <v>0</v>
      </c>
      <c r="M103" s="79">
        <v>0</v>
      </c>
      <c r="N103" s="79">
        <v>0</v>
      </c>
      <c r="O103" s="48">
        <v>5000</v>
      </c>
    </row>
    <row r="104" spans="1:15" ht="11.25">
      <c r="A104" s="47"/>
      <c r="B104" s="47"/>
      <c r="C104" s="47"/>
      <c r="D104" s="65"/>
      <c r="E104" s="47"/>
      <c r="F104" s="52" t="s">
        <v>224</v>
      </c>
      <c r="G104" s="62" t="s">
        <v>225</v>
      </c>
      <c r="H104" s="79">
        <v>5000</v>
      </c>
      <c r="I104" s="79">
        <v>0</v>
      </c>
      <c r="J104" s="79">
        <v>5000</v>
      </c>
      <c r="K104" s="79">
        <v>0</v>
      </c>
      <c r="L104" s="79">
        <v>0</v>
      </c>
      <c r="M104" s="79">
        <v>0</v>
      </c>
      <c r="N104" s="79">
        <v>0</v>
      </c>
      <c r="O104" s="48">
        <v>5000</v>
      </c>
    </row>
    <row r="105" spans="1:15" ht="11.25">
      <c r="A105" s="47"/>
      <c r="B105" s="47" t="s">
        <v>230</v>
      </c>
      <c r="C105" s="47"/>
      <c r="D105" s="65"/>
      <c r="E105" s="47"/>
      <c r="F105" s="52"/>
      <c r="G105" s="60" t="s">
        <v>231</v>
      </c>
      <c r="H105" s="79">
        <v>1146021.23</v>
      </c>
      <c r="I105" s="79">
        <v>0</v>
      </c>
      <c r="J105" s="79">
        <v>1146021.23</v>
      </c>
      <c r="K105" s="79">
        <v>217473.44</v>
      </c>
      <c r="L105" s="79">
        <v>217473.44</v>
      </c>
      <c r="M105" s="79">
        <v>217473.44</v>
      </c>
      <c r="N105" s="79">
        <v>217102.44</v>
      </c>
      <c r="O105" s="48">
        <v>928547.79</v>
      </c>
    </row>
    <row r="106" spans="1:15" ht="11.25">
      <c r="A106" s="47"/>
      <c r="B106" s="47"/>
      <c r="C106" s="47" t="s">
        <v>150</v>
      </c>
      <c r="D106" s="65"/>
      <c r="E106" s="47"/>
      <c r="F106" s="52"/>
      <c r="G106" s="60" t="s">
        <v>151</v>
      </c>
      <c r="H106" s="79">
        <v>1141021.23</v>
      </c>
      <c r="I106" s="79">
        <v>0</v>
      </c>
      <c r="J106" s="79">
        <v>1141021.23</v>
      </c>
      <c r="K106" s="79">
        <v>217473.44</v>
      </c>
      <c r="L106" s="79">
        <v>217473.44</v>
      </c>
      <c r="M106" s="79">
        <v>217473.44</v>
      </c>
      <c r="N106" s="79">
        <v>217102.44</v>
      </c>
      <c r="O106" s="48">
        <v>923547.79</v>
      </c>
    </row>
    <row r="107" spans="1:15" ht="22.5">
      <c r="A107" s="49"/>
      <c r="B107" s="49"/>
      <c r="C107" s="49"/>
      <c r="D107" s="66" t="s">
        <v>196</v>
      </c>
      <c r="E107" s="49"/>
      <c r="F107" s="51"/>
      <c r="G107" s="61" t="s">
        <v>197</v>
      </c>
      <c r="H107" s="80">
        <v>1141021.23</v>
      </c>
      <c r="I107" s="80">
        <v>0</v>
      </c>
      <c r="J107" s="80">
        <v>1141021.23</v>
      </c>
      <c r="K107" s="80">
        <v>217473.44</v>
      </c>
      <c r="L107" s="80">
        <v>217473.44</v>
      </c>
      <c r="M107" s="80">
        <v>217473.44</v>
      </c>
      <c r="N107" s="80">
        <v>217102.44</v>
      </c>
      <c r="O107" s="50">
        <v>923547.79</v>
      </c>
    </row>
    <row r="108" spans="1:15" ht="11.25">
      <c r="A108" s="47"/>
      <c r="B108" s="47"/>
      <c r="C108" s="47"/>
      <c r="D108" s="65"/>
      <c r="E108" s="47" t="s">
        <v>154</v>
      </c>
      <c r="F108" s="52"/>
      <c r="G108" s="60" t="s">
        <v>155</v>
      </c>
      <c r="H108" s="79">
        <v>1141021.23</v>
      </c>
      <c r="I108" s="79">
        <v>0</v>
      </c>
      <c r="J108" s="79">
        <v>1141021.23</v>
      </c>
      <c r="K108" s="79">
        <v>217473.44</v>
      </c>
      <c r="L108" s="79">
        <v>217473.44</v>
      </c>
      <c r="M108" s="79">
        <v>217473.44</v>
      </c>
      <c r="N108" s="79">
        <v>217102.44</v>
      </c>
      <c r="O108" s="48">
        <v>923547.79</v>
      </c>
    </row>
    <row r="109" spans="1:15" ht="11.25">
      <c r="A109" s="47"/>
      <c r="B109" s="47"/>
      <c r="C109" s="47"/>
      <c r="D109" s="65"/>
      <c r="E109" s="47"/>
      <c r="F109" s="52" t="s">
        <v>198</v>
      </c>
      <c r="G109" s="63" t="s">
        <v>156</v>
      </c>
      <c r="H109" s="79">
        <v>531725.86</v>
      </c>
      <c r="I109" s="79">
        <v>0</v>
      </c>
      <c r="J109" s="79">
        <v>531725.86</v>
      </c>
      <c r="K109" s="79">
        <v>125364.64</v>
      </c>
      <c r="L109" s="79">
        <v>125364.64</v>
      </c>
      <c r="M109" s="79">
        <v>125364.64</v>
      </c>
      <c r="N109" s="79">
        <v>125364.64</v>
      </c>
      <c r="O109" s="48">
        <v>406361.22</v>
      </c>
    </row>
    <row r="110" spans="1:15" ht="11.25">
      <c r="A110" s="47"/>
      <c r="B110" s="47"/>
      <c r="C110" s="47"/>
      <c r="D110" s="65"/>
      <c r="E110" s="47"/>
      <c r="F110" s="52" t="s">
        <v>199</v>
      </c>
      <c r="G110" s="62" t="s">
        <v>157</v>
      </c>
      <c r="H110" s="79">
        <v>13482.63</v>
      </c>
      <c r="I110" s="79">
        <v>0</v>
      </c>
      <c r="J110" s="79">
        <v>13482.63</v>
      </c>
      <c r="K110" s="79">
        <v>95.34</v>
      </c>
      <c r="L110" s="79">
        <v>95.34</v>
      </c>
      <c r="M110" s="79">
        <v>95.34</v>
      </c>
      <c r="N110" s="79">
        <v>95.34</v>
      </c>
      <c r="O110" s="48">
        <v>13387.29</v>
      </c>
    </row>
    <row r="111" spans="1:15" ht="11.25">
      <c r="A111" s="47"/>
      <c r="B111" s="47"/>
      <c r="C111" s="47"/>
      <c r="D111" s="65"/>
      <c r="E111" s="47"/>
      <c r="F111" s="52" t="s">
        <v>158</v>
      </c>
      <c r="G111" s="62" t="s">
        <v>159</v>
      </c>
      <c r="H111" s="79">
        <v>91098.87</v>
      </c>
      <c r="I111" s="79">
        <v>0</v>
      </c>
      <c r="J111" s="79">
        <v>91098.87</v>
      </c>
      <c r="K111" s="79">
        <v>709.69</v>
      </c>
      <c r="L111" s="79">
        <v>709.69</v>
      </c>
      <c r="M111" s="79">
        <v>709.69</v>
      </c>
      <c r="N111" s="79">
        <v>709.69</v>
      </c>
      <c r="O111" s="48">
        <v>90389.18</v>
      </c>
    </row>
    <row r="112" spans="1:15" ht="11.25">
      <c r="A112" s="47"/>
      <c r="B112" s="47"/>
      <c r="C112" s="47"/>
      <c r="D112" s="65"/>
      <c r="E112" s="47"/>
      <c r="F112" s="52" t="s">
        <v>160</v>
      </c>
      <c r="G112" s="62" t="s">
        <v>161</v>
      </c>
      <c r="H112" s="79">
        <v>149207.79</v>
      </c>
      <c r="I112" s="79">
        <v>0</v>
      </c>
      <c r="J112" s="79">
        <v>149207.79</v>
      </c>
      <c r="K112" s="79">
        <v>32934.67</v>
      </c>
      <c r="L112" s="79">
        <v>32934.67</v>
      </c>
      <c r="M112" s="79">
        <v>32934.67</v>
      </c>
      <c r="N112" s="79">
        <v>32934.67</v>
      </c>
      <c r="O112" s="48">
        <v>116273.12</v>
      </c>
    </row>
    <row r="113" spans="1:15" ht="11.25">
      <c r="A113" s="47"/>
      <c r="B113" s="47"/>
      <c r="C113" s="47"/>
      <c r="D113" s="65"/>
      <c r="E113" s="47"/>
      <c r="F113" s="52" t="s">
        <v>162</v>
      </c>
      <c r="G113" s="62" t="s">
        <v>163</v>
      </c>
      <c r="H113" s="79">
        <v>38460.4</v>
      </c>
      <c r="I113" s="79">
        <v>0</v>
      </c>
      <c r="J113" s="79">
        <v>38460.4</v>
      </c>
      <c r="K113" s="79">
        <v>5782.37</v>
      </c>
      <c r="L113" s="79">
        <v>5782.37</v>
      </c>
      <c r="M113" s="79">
        <v>5782.37</v>
      </c>
      <c r="N113" s="79">
        <v>5782.37</v>
      </c>
      <c r="O113" s="48">
        <v>32678.03</v>
      </c>
    </row>
    <row r="114" spans="1:15" ht="11.25">
      <c r="A114" s="47"/>
      <c r="B114" s="47"/>
      <c r="C114" s="47"/>
      <c r="D114" s="65"/>
      <c r="E114" s="47"/>
      <c r="F114" s="52" t="s">
        <v>164</v>
      </c>
      <c r="G114" s="62" t="s">
        <v>165</v>
      </c>
      <c r="H114" s="79">
        <v>39614.21</v>
      </c>
      <c r="I114" s="79">
        <v>0</v>
      </c>
      <c r="J114" s="79">
        <v>39614.21</v>
      </c>
      <c r="K114" s="79">
        <v>5955.78</v>
      </c>
      <c r="L114" s="79">
        <v>5955.78</v>
      </c>
      <c r="M114" s="79">
        <v>5955.78</v>
      </c>
      <c r="N114" s="79">
        <v>5955.78</v>
      </c>
      <c r="O114" s="48">
        <v>33658.43</v>
      </c>
    </row>
    <row r="115" spans="1:15" ht="11.25">
      <c r="A115" s="47"/>
      <c r="B115" s="47"/>
      <c r="C115" s="47"/>
      <c r="D115" s="65"/>
      <c r="E115" s="47"/>
      <c r="F115" s="52" t="s">
        <v>166</v>
      </c>
      <c r="G115" s="62" t="s">
        <v>167</v>
      </c>
      <c r="H115" s="79">
        <v>132931.47</v>
      </c>
      <c r="I115" s="79">
        <v>0</v>
      </c>
      <c r="J115" s="79">
        <v>132931.47</v>
      </c>
      <c r="K115" s="79">
        <v>31075.9</v>
      </c>
      <c r="L115" s="79">
        <v>31075.9</v>
      </c>
      <c r="M115" s="79">
        <v>31075.9</v>
      </c>
      <c r="N115" s="79">
        <v>31075.9</v>
      </c>
      <c r="O115" s="48">
        <v>101855.57</v>
      </c>
    </row>
    <row r="116" spans="1:15" ht="11.25">
      <c r="A116" s="47"/>
      <c r="B116" s="47"/>
      <c r="C116" s="47"/>
      <c r="D116" s="65"/>
      <c r="E116" s="47"/>
      <c r="F116" s="52" t="s">
        <v>168</v>
      </c>
      <c r="G116" s="62" t="s">
        <v>169</v>
      </c>
      <c r="H116" s="79">
        <v>5000</v>
      </c>
      <c r="I116" s="79">
        <v>0</v>
      </c>
      <c r="J116" s="79">
        <v>5000</v>
      </c>
      <c r="K116" s="79">
        <v>158.97</v>
      </c>
      <c r="L116" s="79">
        <v>158.97</v>
      </c>
      <c r="M116" s="79">
        <v>158.97</v>
      </c>
      <c r="N116" s="79">
        <v>158.97</v>
      </c>
      <c r="O116" s="48">
        <v>4841.03</v>
      </c>
    </row>
    <row r="117" spans="1:15" ht="11.25">
      <c r="A117" s="47"/>
      <c r="B117" s="47"/>
      <c r="C117" s="47"/>
      <c r="D117" s="65"/>
      <c r="E117" s="47"/>
      <c r="F117" s="52" t="s">
        <v>206</v>
      </c>
      <c r="G117" s="62" t="s">
        <v>207</v>
      </c>
      <c r="H117" s="79">
        <v>10000</v>
      </c>
      <c r="I117" s="79">
        <v>0</v>
      </c>
      <c r="J117" s="79">
        <v>10000</v>
      </c>
      <c r="K117" s="79">
        <v>1073</v>
      </c>
      <c r="L117" s="79">
        <v>1073</v>
      </c>
      <c r="M117" s="79">
        <v>1073</v>
      </c>
      <c r="N117" s="79">
        <v>1073</v>
      </c>
      <c r="O117" s="48">
        <v>8927</v>
      </c>
    </row>
    <row r="118" spans="1:15" ht="11.25">
      <c r="A118" s="47"/>
      <c r="B118" s="47"/>
      <c r="C118" s="47"/>
      <c r="D118" s="65"/>
      <c r="E118" s="47"/>
      <c r="F118" s="52" t="s">
        <v>170</v>
      </c>
      <c r="G118" s="62" t="s">
        <v>171</v>
      </c>
      <c r="H118" s="79">
        <v>85000</v>
      </c>
      <c r="I118" s="79">
        <v>0</v>
      </c>
      <c r="J118" s="79">
        <v>85000</v>
      </c>
      <c r="K118" s="79">
        <v>12257.46</v>
      </c>
      <c r="L118" s="79">
        <v>12257.46</v>
      </c>
      <c r="M118" s="79">
        <v>12257.46</v>
      </c>
      <c r="N118" s="79">
        <v>11886.46</v>
      </c>
      <c r="O118" s="48">
        <v>72742.54</v>
      </c>
    </row>
    <row r="119" spans="1:15" ht="11.25">
      <c r="A119" s="47"/>
      <c r="B119" s="47"/>
      <c r="C119" s="47"/>
      <c r="D119" s="65"/>
      <c r="E119" s="47"/>
      <c r="F119" s="52" t="s">
        <v>208</v>
      </c>
      <c r="G119" s="62" t="s">
        <v>209</v>
      </c>
      <c r="H119" s="79">
        <v>3000</v>
      </c>
      <c r="I119" s="79">
        <v>0</v>
      </c>
      <c r="J119" s="79">
        <v>3000</v>
      </c>
      <c r="K119" s="79">
        <v>0</v>
      </c>
      <c r="L119" s="79">
        <v>0</v>
      </c>
      <c r="M119" s="79">
        <v>0</v>
      </c>
      <c r="N119" s="79">
        <v>0</v>
      </c>
      <c r="O119" s="48">
        <v>3000</v>
      </c>
    </row>
    <row r="120" spans="1:15" ht="11.25">
      <c r="A120" s="47"/>
      <c r="B120" s="47"/>
      <c r="C120" s="47"/>
      <c r="D120" s="65"/>
      <c r="E120" s="47"/>
      <c r="F120" s="52" t="s">
        <v>210</v>
      </c>
      <c r="G120" s="62" t="s">
        <v>211</v>
      </c>
      <c r="H120" s="79">
        <v>3000</v>
      </c>
      <c r="I120" s="79">
        <v>0</v>
      </c>
      <c r="J120" s="79">
        <v>3000</v>
      </c>
      <c r="K120" s="79">
        <v>64.88</v>
      </c>
      <c r="L120" s="79">
        <v>64.88</v>
      </c>
      <c r="M120" s="79">
        <v>64.88</v>
      </c>
      <c r="N120" s="79">
        <v>64.88</v>
      </c>
      <c r="O120" s="48">
        <v>2935.12</v>
      </c>
    </row>
    <row r="121" spans="1:15" ht="11.25">
      <c r="A121" s="47"/>
      <c r="B121" s="47"/>
      <c r="C121" s="47"/>
      <c r="D121" s="65"/>
      <c r="E121" s="47"/>
      <c r="F121" s="52" t="s">
        <v>212</v>
      </c>
      <c r="G121" s="62" t="s">
        <v>213</v>
      </c>
      <c r="H121" s="79">
        <v>10000</v>
      </c>
      <c r="I121" s="79">
        <v>0</v>
      </c>
      <c r="J121" s="79">
        <v>10000</v>
      </c>
      <c r="K121" s="79">
        <v>0</v>
      </c>
      <c r="L121" s="79">
        <v>0</v>
      </c>
      <c r="M121" s="79">
        <v>0</v>
      </c>
      <c r="N121" s="79">
        <v>0</v>
      </c>
      <c r="O121" s="48">
        <v>10000</v>
      </c>
    </row>
    <row r="122" spans="1:15" ht="11.25">
      <c r="A122" s="47"/>
      <c r="B122" s="47"/>
      <c r="C122" s="47"/>
      <c r="D122" s="65"/>
      <c r="E122" s="47"/>
      <c r="F122" s="52" t="s">
        <v>228</v>
      </c>
      <c r="G122" s="62" t="s">
        <v>229</v>
      </c>
      <c r="H122" s="79">
        <v>2000</v>
      </c>
      <c r="I122" s="79">
        <v>0</v>
      </c>
      <c r="J122" s="79">
        <v>2000</v>
      </c>
      <c r="K122" s="79">
        <v>0</v>
      </c>
      <c r="L122" s="79">
        <v>0</v>
      </c>
      <c r="M122" s="79">
        <v>0</v>
      </c>
      <c r="N122" s="79">
        <v>0</v>
      </c>
      <c r="O122" s="48">
        <v>2000</v>
      </c>
    </row>
    <row r="123" spans="1:15" ht="11.25">
      <c r="A123" s="47"/>
      <c r="B123" s="47"/>
      <c r="C123" s="47"/>
      <c r="D123" s="65"/>
      <c r="E123" s="47"/>
      <c r="F123" s="52" t="s">
        <v>214</v>
      </c>
      <c r="G123" s="62" t="s">
        <v>215</v>
      </c>
      <c r="H123" s="79">
        <v>5000</v>
      </c>
      <c r="I123" s="79">
        <v>0</v>
      </c>
      <c r="J123" s="79">
        <v>5000</v>
      </c>
      <c r="K123" s="79">
        <v>1003.74</v>
      </c>
      <c r="L123" s="79">
        <v>1003.74</v>
      </c>
      <c r="M123" s="79">
        <v>1003.74</v>
      </c>
      <c r="N123" s="79">
        <v>1003.74</v>
      </c>
      <c r="O123" s="48">
        <v>3996.26</v>
      </c>
    </row>
    <row r="124" spans="1:15" ht="11.25">
      <c r="A124" s="47"/>
      <c r="B124" s="47"/>
      <c r="C124" s="47"/>
      <c r="D124" s="65"/>
      <c r="E124" s="47"/>
      <c r="F124" s="52" t="s">
        <v>216</v>
      </c>
      <c r="G124" s="62" t="s">
        <v>217</v>
      </c>
      <c r="H124" s="79">
        <v>2500</v>
      </c>
      <c r="I124" s="79">
        <v>0</v>
      </c>
      <c r="J124" s="79">
        <v>2500</v>
      </c>
      <c r="K124" s="79">
        <v>0</v>
      </c>
      <c r="L124" s="79">
        <v>0</v>
      </c>
      <c r="M124" s="79">
        <v>0</v>
      </c>
      <c r="N124" s="79">
        <v>0</v>
      </c>
      <c r="O124" s="48">
        <v>2500</v>
      </c>
    </row>
    <row r="125" spans="1:15" ht="11.25">
      <c r="A125" s="47"/>
      <c r="B125" s="47"/>
      <c r="C125" s="47"/>
      <c r="D125" s="65"/>
      <c r="E125" s="47"/>
      <c r="F125" s="52" t="s">
        <v>218</v>
      </c>
      <c r="G125" s="62" t="s">
        <v>219</v>
      </c>
      <c r="H125" s="79">
        <v>9000</v>
      </c>
      <c r="I125" s="79">
        <v>0</v>
      </c>
      <c r="J125" s="79">
        <v>9000</v>
      </c>
      <c r="K125" s="79">
        <v>549</v>
      </c>
      <c r="L125" s="79">
        <v>549</v>
      </c>
      <c r="M125" s="79">
        <v>549</v>
      </c>
      <c r="N125" s="79">
        <v>549</v>
      </c>
      <c r="O125" s="48">
        <v>8451</v>
      </c>
    </row>
    <row r="126" spans="1:15" ht="11.25">
      <c r="A126" s="47"/>
      <c r="B126" s="47"/>
      <c r="C126" s="47"/>
      <c r="D126" s="65"/>
      <c r="E126" s="47"/>
      <c r="F126" s="52" t="s">
        <v>220</v>
      </c>
      <c r="G126" s="62" t="s">
        <v>221</v>
      </c>
      <c r="H126" s="79">
        <v>5000</v>
      </c>
      <c r="I126" s="79">
        <v>0</v>
      </c>
      <c r="J126" s="79">
        <v>5000</v>
      </c>
      <c r="K126" s="79">
        <v>0</v>
      </c>
      <c r="L126" s="79">
        <v>0</v>
      </c>
      <c r="M126" s="79">
        <v>0</v>
      </c>
      <c r="N126" s="79">
        <v>0</v>
      </c>
      <c r="O126" s="48">
        <v>5000</v>
      </c>
    </row>
    <row r="127" spans="1:15" ht="22.5">
      <c r="A127" s="47"/>
      <c r="B127" s="47"/>
      <c r="C127" s="47"/>
      <c r="D127" s="65"/>
      <c r="E127" s="47"/>
      <c r="F127" s="52" t="s">
        <v>200</v>
      </c>
      <c r="G127" s="62" t="s">
        <v>201</v>
      </c>
      <c r="H127" s="79">
        <v>5000</v>
      </c>
      <c r="I127" s="79">
        <v>0</v>
      </c>
      <c r="J127" s="79">
        <v>5000</v>
      </c>
      <c r="K127" s="79">
        <v>448</v>
      </c>
      <c r="L127" s="79">
        <v>448</v>
      </c>
      <c r="M127" s="79">
        <v>448</v>
      </c>
      <c r="N127" s="79">
        <v>448</v>
      </c>
      <c r="O127" s="48">
        <v>4552</v>
      </c>
    </row>
    <row r="128" spans="1:15" ht="11.25">
      <c r="A128" s="47"/>
      <c r="B128" s="47"/>
      <c r="C128" s="47" t="s">
        <v>184</v>
      </c>
      <c r="D128" s="65"/>
      <c r="E128" s="47"/>
      <c r="F128" s="52"/>
      <c r="G128" s="60" t="s">
        <v>185</v>
      </c>
      <c r="H128" s="79">
        <v>5000</v>
      </c>
      <c r="I128" s="79">
        <v>0</v>
      </c>
      <c r="J128" s="79">
        <v>5000</v>
      </c>
      <c r="K128" s="79">
        <v>0</v>
      </c>
      <c r="L128" s="79">
        <v>0</v>
      </c>
      <c r="M128" s="79">
        <v>0</v>
      </c>
      <c r="N128" s="79">
        <v>0</v>
      </c>
      <c r="O128" s="48">
        <v>5000</v>
      </c>
    </row>
    <row r="129" spans="1:15" ht="22.5">
      <c r="A129" s="49"/>
      <c r="B129" s="49"/>
      <c r="C129" s="49"/>
      <c r="D129" s="66" t="s">
        <v>196</v>
      </c>
      <c r="E129" s="49"/>
      <c r="F129" s="51"/>
      <c r="G129" s="61" t="s">
        <v>197</v>
      </c>
      <c r="H129" s="80">
        <v>5000</v>
      </c>
      <c r="I129" s="80">
        <v>0</v>
      </c>
      <c r="J129" s="80">
        <v>5000</v>
      </c>
      <c r="K129" s="80">
        <v>0</v>
      </c>
      <c r="L129" s="80">
        <v>0</v>
      </c>
      <c r="M129" s="80">
        <v>0</v>
      </c>
      <c r="N129" s="80">
        <v>0</v>
      </c>
      <c r="O129" s="50">
        <v>5000</v>
      </c>
    </row>
    <row r="130" spans="1:15" ht="11.25">
      <c r="A130" s="47"/>
      <c r="B130" s="47"/>
      <c r="C130" s="47"/>
      <c r="D130" s="65"/>
      <c r="E130" s="47" t="s">
        <v>154</v>
      </c>
      <c r="F130" s="52"/>
      <c r="G130" s="60" t="s">
        <v>155</v>
      </c>
      <c r="H130" s="79">
        <v>5000</v>
      </c>
      <c r="I130" s="79">
        <v>0</v>
      </c>
      <c r="J130" s="79">
        <v>5000</v>
      </c>
      <c r="K130" s="79">
        <v>0</v>
      </c>
      <c r="L130" s="79">
        <v>0</v>
      </c>
      <c r="M130" s="79">
        <v>0</v>
      </c>
      <c r="N130" s="79">
        <v>0</v>
      </c>
      <c r="O130" s="48">
        <v>5000</v>
      </c>
    </row>
    <row r="131" spans="1:15" ht="11.25">
      <c r="A131" s="47"/>
      <c r="B131" s="47"/>
      <c r="C131" s="47"/>
      <c r="D131" s="65"/>
      <c r="E131" s="47"/>
      <c r="F131" s="52" t="s">
        <v>224</v>
      </c>
      <c r="G131" s="62" t="s">
        <v>225</v>
      </c>
      <c r="H131" s="79">
        <v>5000</v>
      </c>
      <c r="I131" s="79">
        <v>0</v>
      </c>
      <c r="J131" s="79">
        <v>5000</v>
      </c>
      <c r="K131" s="79">
        <v>0</v>
      </c>
      <c r="L131" s="79">
        <v>0</v>
      </c>
      <c r="M131" s="79">
        <v>0</v>
      </c>
      <c r="N131" s="79">
        <v>0</v>
      </c>
      <c r="O131" s="48">
        <v>5000</v>
      </c>
    </row>
    <row r="132" spans="1:15" ht="11.25">
      <c r="A132" s="47"/>
      <c r="B132" s="47" t="s">
        <v>232</v>
      </c>
      <c r="C132" s="47"/>
      <c r="D132" s="65"/>
      <c r="E132" s="47"/>
      <c r="F132" s="52"/>
      <c r="G132" s="60" t="s">
        <v>233</v>
      </c>
      <c r="H132" s="79">
        <v>602628.62</v>
      </c>
      <c r="I132" s="79">
        <v>0</v>
      </c>
      <c r="J132" s="79">
        <v>602628.62</v>
      </c>
      <c r="K132" s="79">
        <v>109099.42</v>
      </c>
      <c r="L132" s="79">
        <v>109099.42</v>
      </c>
      <c r="M132" s="79">
        <v>109099.42</v>
      </c>
      <c r="N132" s="79">
        <v>109099.42</v>
      </c>
      <c r="O132" s="48">
        <v>493529.2</v>
      </c>
    </row>
    <row r="133" spans="1:15" ht="11.25">
      <c r="A133" s="47"/>
      <c r="B133" s="47"/>
      <c r="C133" s="47" t="s">
        <v>150</v>
      </c>
      <c r="D133" s="65"/>
      <c r="E133" s="47"/>
      <c r="F133" s="52"/>
      <c r="G133" s="60" t="s">
        <v>151</v>
      </c>
      <c r="H133" s="79">
        <v>597628.62</v>
      </c>
      <c r="I133" s="79">
        <v>0</v>
      </c>
      <c r="J133" s="79">
        <v>597628.62</v>
      </c>
      <c r="K133" s="79">
        <v>109099.42</v>
      </c>
      <c r="L133" s="79">
        <v>109099.42</v>
      </c>
      <c r="M133" s="79">
        <v>109099.42</v>
      </c>
      <c r="N133" s="79">
        <v>109099.42</v>
      </c>
      <c r="O133" s="48">
        <v>488529.2</v>
      </c>
    </row>
    <row r="134" spans="1:15" ht="22.5">
      <c r="A134" s="49"/>
      <c r="B134" s="49"/>
      <c r="C134" s="49"/>
      <c r="D134" s="66" t="s">
        <v>196</v>
      </c>
      <c r="E134" s="49"/>
      <c r="F134" s="51"/>
      <c r="G134" s="61" t="s">
        <v>197</v>
      </c>
      <c r="H134" s="80">
        <v>597628.62</v>
      </c>
      <c r="I134" s="80">
        <v>0</v>
      </c>
      <c r="J134" s="80">
        <v>597628.62</v>
      </c>
      <c r="K134" s="80">
        <v>109099.42</v>
      </c>
      <c r="L134" s="80">
        <v>109099.42</v>
      </c>
      <c r="M134" s="80">
        <v>109099.42</v>
      </c>
      <c r="N134" s="80">
        <v>109099.42</v>
      </c>
      <c r="O134" s="50">
        <v>488529.2</v>
      </c>
    </row>
    <row r="135" spans="1:15" ht="11.25">
      <c r="A135" s="47"/>
      <c r="B135" s="47"/>
      <c r="C135" s="47"/>
      <c r="D135" s="65"/>
      <c r="E135" s="47" t="s">
        <v>154</v>
      </c>
      <c r="F135" s="52"/>
      <c r="G135" s="60" t="s">
        <v>155</v>
      </c>
      <c r="H135" s="79">
        <v>597628.62</v>
      </c>
      <c r="I135" s="79">
        <v>0</v>
      </c>
      <c r="J135" s="79">
        <v>597628.62</v>
      </c>
      <c r="K135" s="79">
        <v>109099.42</v>
      </c>
      <c r="L135" s="79">
        <v>109099.42</v>
      </c>
      <c r="M135" s="79">
        <v>109099.42</v>
      </c>
      <c r="N135" s="79">
        <v>109099.42</v>
      </c>
      <c r="O135" s="48">
        <v>488529.2</v>
      </c>
    </row>
    <row r="136" spans="1:15" ht="11.25">
      <c r="A136" s="47"/>
      <c r="B136" s="47"/>
      <c r="C136" s="47"/>
      <c r="D136" s="65"/>
      <c r="E136" s="47"/>
      <c r="F136" s="52" t="s">
        <v>198</v>
      </c>
      <c r="G136" s="63" t="s">
        <v>156</v>
      </c>
      <c r="H136" s="79">
        <v>253299.55</v>
      </c>
      <c r="I136" s="79">
        <v>0</v>
      </c>
      <c r="J136" s="79">
        <v>253299.55</v>
      </c>
      <c r="K136" s="79">
        <v>54534.88</v>
      </c>
      <c r="L136" s="79">
        <v>54534.88</v>
      </c>
      <c r="M136" s="79">
        <v>54534.88</v>
      </c>
      <c r="N136" s="79">
        <v>54534.88</v>
      </c>
      <c r="O136" s="48">
        <v>198764.67</v>
      </c>
    </row>
    <row r="137" spans="1:15" ht="11.25">
      <c r="A137" s="47"/>
      <c r="B137" s="47"/>
      <c r="C137" s="47"/>
      <c r="D137" s="65"/>
      <c r="E137" s="47"/>
      <c r="F137" s="52" t="s">
        <v>199</v>
      </c>
      <c r="G137" s="62" t="s">
        <v>157</v>
      </c>
      <c r="H137" s="79">
        <v>6422.75</v>
      </c>
      <c r="I137" s="79">
        <v>0</v>
      </c>
      <c r="J137" s="79">
        <v>6422.75</v>
      </c>
      <c r="K137" s="79">
        <v>0</v>
      </c>
      <c r="L137" s="79">
        <v>0</v>
      </c>
      <c r="M137" s="79">
        <v>0</v>
      </c>
      <c r="N137" s="79">
        <v>0</v>
      </c>
      <c r="O137" s="48">
        <v>6422.75</v>
      </c>
    </row>
    <row r="138" spans="1:15" ht="11.25">
      <c r="A138" s="47"/>
      <c r="B138" s="47"/>
      <c r="C138" s="47"/>
      <c r="D138" s="65"/>
      <c r="E138" s="47"/>
      <c r="F138" s="52" t="s">
        <v>158</v>
      </c>
      <c r="G138" s="62" t="s">
        <v>159</v>
      </c>
      <c r="H138" s="79">
        <v>43396.99</v>
      </c>
      <c r="I138" s="79">
        <v>0</v>
      </c>
      <c r="J138" s="79">
        <v>43396.99</v>
      </c>
      <c r="K138" s="79">
        <v>0</v>
      </c>
      <c r="L138" s="79">
        <v>0</v>
      </c>
      <c r="M138" s="79">
        <v>0</v>
      </c>
      <c r="N138" s="79">
        <v>0</v>
      </c>
      <c r="O138" s="48">
        <v>43396.99</v>
      </c>
    </row>
    <row r="139" spans="1:15" ht="11.25">
      <c r="A139" s="47"/>
      <c r="B139" s="47"/>
      <c r="C139" s="47"/>
      <c r="D139" s="65"/>
      <c r="E139" s="47"/>
      <c r="F139" s="52" t="s">
        <v>160</v>
      </c>
      <c r="G139" s="62" t="s">
        <v>161</v>
      </c>
      <c r="H139" s="79">
        <v>83491.85</v>
      </c>
      <c r="I139" s="79">
        <v>0</v>
      </c>
      <c r="J139" s="79">
        <v>83491.85</v>
      </c>
      <c r="K139" s="79">
        <v>17072.26</v>
      </c>
      <c r="L139" s="79">
        <v>17072.26</v>
      </c>
      <c r="M139" s="79">
        <v>17072.26</v>
      </c>
      <c r="N139" s="79">
        <v>17072.26</v>
      </c>
      <c r="O139" s="48">
        <v>66419.59</v>
      </c>
    </row>
    <row r="140" spans="1:15" ht="11.25">
      <c r="A140" s="47"/>
      <c r="B140" s="47"/>
      <c r="C140" s="47"/>
      <c r="D140" s="65"/>
      <c r="E140" s="47"/>
      <c r="F140" s="52" t="s">
        <v>162</v>
      </c>
      <c r="G140" s="62" t="s">
        <v>163</v>
      </c>
      <c r="H140" s="79">
        <v>18321.47</v>
      </c>
      <c r="I140" s="79">
        <v>0</v>
      </c>
      <c r="J140" s="79">
        <v>18321.47</v>
      </c>
      <c r="K140" s="79">
        <v>2500.79</v>
      </c>
      <c r="L140" s="79">
        <v>2500.79</v>
      </c>
      <c r="M140" s="79">
        <v>2500.79</v>
      </c>
      <c r="N140" s="79">
        <v>2500.79</v>
      </c>
      <c r="O140" s="48">
        <v>15820.68</v>
      </c>
    </row>
    <row r="141" spans="1:15" ht="11.25">
      <c r="A141" s="47"/>
      <c r="B141" s="47"/>
      <c r="C141" s="47"/>
      <c r="D141" s="65"/>
      <c r="E141" s="47"/>
      <c r="F141" s="52" t="s">
        <v>164</v>
      </c>
      <c r="G141" s="62" t="s">
        <v>165</v>
      </c>
      <c r="H141" s="79">
        <v>18871.12</v>
      </c>
      <c r="I141" s="79">
        <v>0</v>
      </c>
      <c r="J141" s="79">
        <v>18871.12</v>
      </c>
      <c r="K141" s="79">
        <v>2575.82</v>
      </c>
      <c r="L141" s="79">
        <v>2575.82</v>
      </c>
      <c r="M141" s="79">
        <v>2575.82</v>
      </c>
      <c r="N141" s="79">
        <v>2575.82</v>
      </c>
      <c r="O141" s="48">
        <v>16295.3</v>
      </c>
    </row>
    <row r="142" spans="1:15" ht="11.25">
      <c r="A142" s="47"/>
      <c r="B142" s="47"/>
      <c r="C142" s="47"/>
      <c r="D142" s="65"/>
      <c r="E142" s="47"/>
      <c r="F142" s="52" t="s">
        <v>166</v>
      </c>
      <c r="G142" s="62" t="s">
        <v>167</v>
      </c>
      <c r="H142" s="79">
        <v>63324.89</v>
      </c>
      <c r="I142" s="79">
        <v>0</v>
      </c>
      <c r="J142" s="79">
        <v>63324.89</v>
      </c>
      <c r="K142" s="79">
        <v>13522.38</v>
      </c>
      <c r="L142" s="79">
        <v>13522.38</v>
      </c>
      <c r="M142" s="79">
        <v>13522.38</v>
      </c>
      <c r="N142" s="79">
        <v>13522.38</v>
      </c>
      <c r="O142" s="48">
        <v>49802.51</v>
      </c>
    </row>
    <row r="143" spans="1:15" ht="11.25">
      <c r="A143" s="47"/>
      <c r="B143" s="47"/>
      <c r="C143" s="47"/>
      <c r="D143" s="65"/>
      <c r="E143" s="47"/>
      <c r="F143" s="52" t="s">
        <v>168</v>
      </c>
      <c r="G143" s="62" t="s">
        <v>169</v>
      </c>
      <c r="H143" s="79">
        <v>5000</v>
      </c>
      <c r="I143" s="79">
        <v>0</v>
      </c>
      <c r="J143" s="79">
        <v>5000</v>
      </c>
      <c r="K143" s="79">
        <v>0</v>
      </c>
      <c r="L143" s="79">
        <v>0</v>
      </c>
      <c r="M143" s="79">
        <v>0</v>
      </c>
      <c r="N143" s="79">
        <v>0</v>
      </c>
      <c r="O143" s="48">
        <v>5000</v>
      </c>
    </row>
    <row r="144" spans="1:15" ht="11.25">
      <c r="A144" s="47"/>
      <c r="B144" s="47"/>
      <c r="C144" s="47"/>
      <c r="D144" s="65"/>
      <c r="E144" s="47"/>
      <c r="F144" s="52" t="s">
        <v>206</v>
      </c>
      <c r="G144" s="62" t="s">
        <v>207</v>
      </c>
      <c r="H144" s="79">
        <v>5000</v>
      </c>
      <c r="I144" s="79">
        <v>0</v>
      </c>
      <c r="J144" s="79">
        <v>5000</v>
      </c>
      <c r="K144" s="79">
        <v>0</v>
      </c>
      <c r="L144" s="79">
        <v>0</v>
      </c>
      <c r="M144" s="79">
        <v>0</v>
      </c>
      <c r="N144" s="79">
        <v>0</v>
      </c>
      <c r="O144" s="48">
        <v>5000</v>
      </c>
    </row>
    <row r="145" spans="1:15" ht="11.25">
      <c r="A145" s="47"/>
      <c r="B145" s="47"/>
      <c r="C145" s="47"/>
      <c r="D145" s="65"/>
      <c r="E145" s="47"/>
      <c r="F145" s="52" t="s">
        <v>210</v>
      </c>
      <c r="G145" s="62" t="s">
        <v>211</v>
      </c>
      <c r="H145" s="79">
        <v>2500</v>
      </c>
      <c r="I145" s="79">
        <v>0</v>
      </c>
      <c r="J145" s="79">
        <v>2500</v>
      </c>
      <c r="K145" s="79">
        <v>0</v>
      </c>
      <c r="L145" s="79">
        <v>0</v>
      </c>
      <c r="M145" s="79">
        <v>0</v>
      </c>
      <c r="N145" s="79">
        <v>0</v>
      </c>
      <c r="O145" s="48">
        <v>2500</v>
      </c>
    </row>
    <row r="146" spans="1:15" ht="11.25">
      <c r="A146" s="47"/>
      <c r="B146" s="47"/>
      <c r="C146" s="47"/>
      <c r="D146" s="65"/>
      <c r="E146" s="47"/>
      <c r="F146" s="52" t="s">
        <v>212</v>
      </c>
      <c r="G146" s="62" t="s">
        <v>213</v>
      </c>
      <c r="H146" s="79">
        <v>8000</v>
      </c>
      <c r="I146" s="79">
        <v>0</v>
      </c>
      <c r="J146" s="79">
        <v>8000</v>
      </c>
      <c r="K146" s="79">
        <v>700</v>
      </c>
      <c r="L146" s="79">
        <v>700</v>
      </c>
      <c r="M146" s="79">
        <v>700</v>
      </c>
      <c r="N146" s="79">
        <v>700</v>
      </c>
      <c r="O146" s="48">
        <v>7300</v>
      </c>
    </row>
    <row r="147" spans="1:15" ht="11.25">
      <c r="A147" s="47"/>
      <c r="B147" s="47"/>
      <c r="C147" s="47"/>
      <c r="D147" s="65"/>
      <c r="E147" s="47"/>
      <c r="F147" s="52" t="s">
        <v>228</v>
      </c>
      <c r="G147" s="62" t="s">
        <v>229</v>
      </c>
      <c r="H147" s="79">
        <v>3000</v>
      </c>
      <c r="I147" s="79">
        <v>0</v>
      </c>
      <c r="J147" s="79">
        <v>3000</v>
      </c>
      <c r="K147" s="79">
        <v>479</v>
      </c>
      <c r="L147" s="79">
        <v>479</v>
      </c>
      <c r="M147" s="79">
        <v>479</v>
      </c>
      <c r="N147" s="79">
        <v>479</v>
      </c>
      <c r="O147" s="48">
        <v>2521</v>
      </c>
    </row>
    <row r="148" spans="1:15" ht="11.25">
      <c r="A148" s="47"/>
      <c r="B148" s="47"/>
      <c r="C148" s="47"/>
      <c r="D148" s="65"/>
      <c r="E148" s="47"/>
      <c r="F148" s="52" t="s">
        <v>216</v>
      </c>
      <c r="G148" s="62" t="s">
        <v>217</v>
      </c>
      <c r="H148" s="79">
        <v>1000</v>
      </c>
      <c r="I148" s="79">
        <v>0</v>
      </c>
      <c r="J148" s="79">
        <v>1000</v>
      </c>
      <c r="K148" s="79">
        <v>0</v>
      </c>
      <c r="L148" s="79">
        <v>0</v>
      </c>
      <c r="M148" s="79">
        <v>0</v>
      </c>
      <c r="N148" s="79">
        <v>0</v>
      </c>
      <c r="O148" s="48">
        <v>1000</v>
      </c>
    </row>
    <row r="149" spans="1:15" ht="11.25">
      <c r="A149" s="47"/>
      <c r="B149" s="47"/>
      <c r="C149" s="47"/>
      <c r="D149" s="65"/>
      <c r="E149" s="47"/>
      <c r="F149" s="52" t="s">
        <v>218</v>
      </c>
      <c r="G149" s="62" t="s">
        <v>219</v>
      </c>
      <c r="H149" s="79">
        <v>5000</v>
      </c>
      <c r="I149" s="79">
        <v>0</v>
      </c>
      <c r="J149" s="79">
        <v>5000</v>
      </c>
      <c r="K149" s="79">
        <v>883</v>
      </c>
      <c r="L149" s="79">
        <v>883</v>
      </c>
      <c r="M149" s="79">
        <v>883</v>
      </c>
      <c r="N149" s="79">
        <v>883</v>
      </c>
      <c r="O149" s="48">
        <v>4117</v>
      </c>
    </row>
    <row r="150" spans="1:15" ht="11.25">
      <c r="A150" s="47"/>
      <c r="B150" s="47"/>
      <c r="C150" s="47"/>
      <c r="D150" s="65"/>
      <c r="E150" s="47"/>
      <c r="F150" s="52" t="s">
        <v>234</v>
      </c>
      <c r="G150" s="62" t="s">
        <v>235</v>
      </c>
      <c r="H150" s="79">
        <v>75000</v>
      </c>
      <c r="I150" s="79">
        <v>0</v>
      </c>
      <c r="J150" s="79">
        <v>75000</v>
      </c>
      <c r="K150" s="79">
        <v>16519.29</v>
      </c>
      <c r="L150" s="79">
        <v>16519.29</v>
      </c>
      <c r="M150" s="79">
        <v>16519.29</v>
      </c>
      <c r="N150" s="79">
        <v>16519.29</v>
      </c>
      <c r="O150" s="48">
        <v>58480.71</v>
      </c>
    </row>
    <row r="151" spans="1:15" ht="11.25">
      <c r="A151" s="47"/>
      <c r="B151" s="47"/>
      <c r="C151" s="47"/>
      <c r="D151" s="65"/>
      <c r="E151" s="47"/>
      <c r="F151" s="52" t="s">
        <v>220</v>
      </c>
      <c r="G151" s="62" t="s">
        <v>221</v>
      </c>
      <c r="H151" s="79">
        <v>3000</v>
      </c>
      <c r="I151" s="79">
        <v>0</v>
      </c>
      <c r="J151" s="79">
        <v>3000</v>
      </c>
      <c r="K151" s="79">
        <v>0</v>
      </c>
      <c r="L151" s="79">
        <v>0</v>
      </c>
      <c r="M151" s="79">
        <v>0</v>
      </c>
      <c r="N151" s="79">
        <v>0</v>
      </c>
      <c r="O151" s="48">
        <v>3000</v>
      </c>
    </row>
    <row r="152" spans="1:15" ht="22.5">
      <c r="A152" s="47"/>
      <c r="B152" s="47"/>
      <c r="C152" s="47"/>
      <c r="D152" s="65"/>
      <c r="E152" s="47"/>
      <c r="F152" s="52" t="s">
        <v>200</v>
      </c>
      <c r="G152" s="62" t="s">
        <v>201</v>
      </c>
      <c r="H152" s="79">
        <v>3000</v>
      </c>
      <c r="I152" s="79">
        <v>0</v>
      </c>
      <c r="J152" s="79">
        <v>3000</v>
      </c>
      <c r="K152" s="79">
        <v>312</v>
      </c>
      <c r="L152" s="79">
        <v>312</v>
      </c>
      <c r="M152" s="79">
        <v>312</v>
      </c>
      <c r="N152" s="79">
        <v>312</v>
      </c>
      <c r="O152" s="48">
        <v>2688</v>
      </c>
    </row>
    <row r="153" spans="1:15" ht="11.25">
      <c r="A153" s="47"/>
      <c r="B153" s="47"/>
      <c r="C153" s="47" t="s">
        <v>184</v>
      </c>
      <c r="D153" s="65"/>
      <c r="E153" s="47"/>
      <c r="F153" s="52"/>
      <c r="G153" s="60" t="s">
        <v>185</v>
      </c>
      <c r="H153" s="79">
        <v>5000</v>
      </c>
      <c r="I153" s="79">
        <v>0</v>
      </c>
      <c r="J153" s="79">
        <v>5000</v>
      </c>
      <c r="K153" s="79">
        <v>0</v>
      </c>
      <c r="L153" s="79">
        <v>0</v>
      </c>
      <c r="M153" s="79">
        <v>0</v>
      </c>
      <c r="N153" s="79">
        <v>0</v>
      </c>
      <c r="O153" s="48">
        <v>5000</v>
      </c>
    </row>
    <row r="154" spans="1:15" ht="22.5">
      <c r="A154" s="49"/>
      <c r="B154" s="49"/>
      <c r="C154" s="49"/>
      <c r="D154" s="66" t="s">
        <v>196</v>
      </c>
      <c r="E154" s="49"/>
      <c r="F154" s="51"/>
      <c r="G154" s="61" t="s">
        <v>197</v>
      </c>
      <c r="H154" s="80">
        <v>5000</v>
      </c>
      <c r="I154" s="80">
        <v>0</v>
      </c>
      <c r="J154" s="80">
        <v>5000</v>
      </c>
      <c r="K154" s="80">
        <v>0</v>
      </c>
      <c r="L154" s="80">
        <v>0</v>
      </c>
      <c r="M154" s="80">
        <v>0</v>
      </c>
      <c r="N154" s="80">
        <v>0</v>
      </c>
      <c r="O154" s="50">
        <v>5000</v>
      </c>
    </row>
    <row r="155" spans="1:15" ht="11.25">
      <c r="A155" s="47"/>
      <c r="B155" s="47"/>
      <c r="C155" s="47"/>
      <c r="D155" s="65"/>
      <c r="E155" s="47" t="s">
        <v>154</v>
      </c>
      <c r="F155" s="52"/>
      <c r="G155" s="60" t="s">
        <v>155</v>
      </c>
      <c r="H155" s="79">
        <v>5000</v>
      </c>
      <c r="I155" s="79">
        <v>0</v>
      </c>
      <c r="J155" s="79">
        <v>5000</v>
      </c>
      <c r="K155" s="79">
        <v>0</v>
      </c>
      <c r="L155" s="79">
        <v>0</v>
      </c>
      <c r="M155" s="79">
        <v>0</v>
      </c>
      <c r="N155" s="79">
        <v>0</v>
      </c>
      <c r="O155" s="48">
        <v>5000</v>
      </c>
    </row>
    <row r="156" spans="1:15" ht="11.25">
      <c r="A156" s="47"/>
      <c r="B156" s="47"/>
      <c r="C156" s="47"/>
      <c r="D156" s="65"/>
      <c r="E156" s="47"/>
      <c r="F156" s="52" t="s">
        <v>224</v>
      </c>
      <c r="G156" s="62" t="s">
        <v>225</v>
      </c>
      <c r="H156" s="79">
        <v>5000</v>
      </c>
      <c r="I156" s="79">
        <v>0</v>
      </c>
      <c r="J156" s="79">
        <v>5000</v>
      </c>
      <c r="K156" s="79">
        <v>0</v>
      </c>
      <c r="L156" s="79">
        <v>0</v>
      </c>
      <c r="M156" s="79">
        <v>0</v>
      </c>
      <c r="N156" s="79">
        <v>0</v>
      </c>
      <c r="O156" s="48">
        <v>5000</v>
      </c>
    </row>
    <row r="157" spans="1:15" ht="11.25">
      <c r="A157" s="47"/>
      <c r="B157" s="47" t="s">
        <v>236</v>
      </c>
      <c r="C157" s="47"/>
      <c r="D157" s="65"/>
      <c r="E157" s="47"/>
      <c r="F157" s="52"/>
      <c r="G157" s="60" t="s">
        <v>237</v>
      </c>
      <c r="H157" s="79">
        <v>95614.27</v>
      </c>
      <c r="I157" s="79">
        <v>0</v>
      </c>
      <c r="J157" s="79">
        <v>95614.27</v>
      </c>
      <c r="K157" s="79">
        <v>16026.12</v>
      </c>
      <c r="L157" s="79">
        <v>16026.12</v>
      </c>
      <c r="M157" s="79">
        <v>16026.12</v>
      </c>
      <c r="N157" s="79">
        <v>16026.12</v>
      </c>
      <c r="O157" s="48">
        <v>79588.15</v>
      </c>
    </row>
    <row r="158" spans="1:15" ht="11.25">
      <c r="A158" s="47"/>
      <c r="B158" s="47"/>
      <c r="C158" s="47" t="s">
        <v>150</v>
      </c>
      <c r="D158" s="65"/>
      <c r="E158" s="47"/>
      <c r="F158" s="52"/>
      <c r="G158" s="60" t="s">
        <v>151</v>
      </c>
      <c r="H158" s="79">
        <v>95614.27</v>
      </c>
      <c r="I158" s="79">
        <v>0</v>
      </c>
      <c r="J158" s="79">
        <v>95614.27</v>
      </c>
      <c r="K158" s="79">
        <v>16026.12</v>
      </c>
      <c r="L158" s="79">
        <v>16026.12</v>
      </c>
      <c r="M158" s="79">
        <v>16026.12</v>
      </c>
      <c r="N158" s="79">
        <v>16026.12</v>
      </c>
      <c r="O158" s="48">
        <v>79588.15</v>
      </c>
    </row>
    <row r="159" spans="1:15" ht="22.5">
      <c r="A159" s="49"/>
      <c r="B159" s="49"/>
      <c r="C159" s="49"/>
      <c r="D159" s="66" t="s">
        <v>196</v>
      </c>
      <c r="E159" s="49"/>
      <c r="F159" s="51"/>
      <c r="G159" s="61" t="s">
        <v>197</v>
      </c>
      <c r="H159" s="80">
        <v>95614.27</v>
      </c>
      <c r="I159" s="80">
        <v>0</v>
      </c>
      <c r="J159" s="80">
        <v>95614.27</v>
      </c>
      <c r="K159" s="80">
        <v>16026.12</v>
      </c>
      <c r="L159" s="80">
        <v>16026.12</v>
      </c>
      <c r="M159" s="80">
        <v>16026.12</v>
      </c>
      <c r="N159" s="80">
        <v>16026.12</v>
      </c>
      <c r="O159" s="50">
        <v>79588.15</v>
      </c>
    </row>
    <row r="160" spans="1:15" ht="11.25">
      <c r="A160" s="47"/>
      <c r="B160" s="47"/>
      <c r="C160" s="47"/>
      <c r="D160" s="65"/>
      <c r="E160" s="47" t="s">
        <v>154</v>
      </c>
      <c r="F160" s="52"/>
      <c r="G160" s="60" t="s">
        <v>155</v>
      </c>
      <c r="H160" s="79">
        <v>95614.27</v>
      </c>
      <c r="I160" s="79">
        <v>0</v>
      </c>
      <c r="J160" s="79">
        <v>95614.27</v>
      </c>
      <c r="K160" s="79">
        <v>16026.12</v>
      </c>
      <c r="L160" s="79">
        <v>16026.12</v>
      </c>
      <c r="M160" s="79">
        <v>16026.12</v>
      </c>
      <c r="N160" s="79">
        <v>16026.12</v>
      </c>
      <c r="O160" s="48">
        <v>79588.15</v>
      </c>
    </row>
    <row r="161" spans="1:15" ht="11.25">
      <c r="A161" s="47"/>
      <c r="B161" s="47"/>
      <c r="C161" s="47"/>
      <c r="D161" s="65"/>
      <c r="E161" s="47"/>
      <c r="F161" s="52" t="s">
        <v>198</v>
      </c>
      <c r="G161" s="63" t="s">
        <v>156</v>
      </c>
      <c r="H161" s="79">
        <v>37896</v>
      </c>
      <c r="I161" s="79">
        <v>0</v>
      </c>
      <c r="J161" s="79">
        <v>37896</v>
      </c>
      <c r="K161" s="79">
        <v>9406.69</v>
      </c>
      <c r="L161" s="79">
        <v>9406.69</v>
      </c>
      <c r="M161" s="79">
        <v>9406.69</v>
      </c>
      <c r="N161" s="79">
        <v>9406.69</v>
      </c>
      <c r="O161" s="48">
        <v>28489.31</v>
      </c>
    </row>
    <row r="162" spans="1:15" ht="11.25">
      <c r="A162" s="47"/>
      <c r="B162" s="47"/>
      <c r="C162" s="47"/>
      <c r="D162" s="65"/>
      <c r="E162" s="47"/>
      <c r="F162" s="52" t="s">
        <v>199</v>
      </c>
      <c r="G162" s="62" t="s">
        <v>157</v>
      </c>
      <c r="H162" s="79">
        <v>960.89</v>
      </c>
      <c r="I162" s="79">
        <v>0</v>
      </c>
      <c r="J162" s="79">
        <v>960.89</v>
      </c>
      <c r="K162" s="79">
        <v>0</v>
      </c>
      <c r="L162" s="79">
        <v>0</v>
      </c>
      <c r="M162" s="79">
        <v>0</v>
      </c>
      <c r="N162" s="79">
        <v>0</v>
      </c>
      <c r="O162" s="48">
        <v>960.89</v>
      </c>
    </row>
    <row r="163" spans="1:15" ht="11.25">
      <c r="A163" s="47"/>
      <c r="B163" s="47"/>
      <c r="C163" s="47"/>
      <c r="D163" s="65"/>
      <c r="E163" s="47"/>
      <c r="F163" s="52" t="s">
        <v>158</v>
      </c>
      <c r="G163" s="62" t="s">
        <v>159</v>
      </c>
      <c r="H163" s="79">
        <v>6492.5</v>
      </c>
      <c r="I163" s="79">
        <v>0</v>
      </c>
      <c r="J163" s="79">
        <v>6492.5</v>
      </c>
      <c r="K163" s="79">
        <v>0</v>
      </c>
      <c r="L163" s="79">
        <v>0</v>
      </c>
      <c r="M163" s="79">
        <v>0</v>
      </c>
      <c r="N163" s="79">
        <v>0</v>
      </c>
      <c r="O163" s="48">
        <v>6492.5</v>
      </c>
    </row>
    <row r="164" spans="1:15" ht="11.25">
      <c r="A164" s="47"/>
      <c r="B164" s="47"/>
      <c r="C164" s="47"/>
      <c r="D164" s="65"/>
      <c r="E164" s="47"/>
      <c r="F164" s="52" t="s">
        <v>160</v>
      </c>
      <c r="G164" s="62" t="s">
        <v>161</v>
      </c>
      <c r="H164" s="79">
        <v>12226.51</v>
      </c>
      <c r="I164" s="79">
        <v>0</v>
      </c>
      <c r="J164" s="79">
        <v>12226.51</v>
      </c>
      <c r="K164" s="79">
        <v>2890.23</v>
      </c>
      <c r="L164" s="79">
        <v>2890.23</v>
      </c>
      <c r="M164" s="79">
        <v>2890.23</v>
      </c>
      <c r="N164" s="79">
        <v>2890.23</v>
      </c>
      <c r="O164" s="48">
        <v>9336.28</v>
      </c>
    </row>
    <row r="165" spans="1:15" ht="11.25">
      <c r="A165" s="47"/>
      <c r="B165" s="47"/>
      <c r="C165" s="47"/>
      <c r="D165" s="65"/>
      <c r="E165" s="47"/>
      <c r="F165" s="52" t="s">
        <v>162</v>
      </c>
      <c r="G165" s="62" t="s">
        <v>163</v>
      </c>
      <c r="H165" s="79">
        <v>2741.07</v>
      </c>
      <c r="I165" s="79">
        <v>0</v>
      </c>
      <c r="J165" s="79">
        <v>2741.07</v>
      </c>
      <c r="K165" s="79">
        <v>431.75</v>
      </c>
      <c r="L165" s="79">
        <v>431.75</v>
      </c>
      <c r="M165" s="79">
        <v>431.75</v>
      </c>
      <c r="N165" s="79">
        <v>431.75</v>
      </c>
      <c r="O165" s="48">
        <v>2309.32</v>
      </c>
    </row>
    <row r="166" spans="1:15" ht="11.25">
      <c r="A166" s="47"/>
      <c r="B166" s="47"/>
      <c r="C166" s="47"/>
      <c r="D166" s="65"/>
      <c r="E166" s="47"/>
      <c r="F166" s="52" t="s">
        <v>164</v>
      </c>
      <c r="G166" s="62" t="s">
        <v>165</v>
      </c>
      <c r="H166" s="79">
        <v>2823.3</v>
      </c>
      <c r="I166" s="79">
        <v>0</v>
      </c>
      <c r="J166" s="79">
        <v>2823.3</v>
      </c>
      <c r="K166" s="79">
        <v>444.69</v>
      </c>
      <c r="L166" s="79">
        <v>444.69</v>
      </c>
      <c r="M166" s="79">
        <v>444.69</v>
      </c>
      <c r="N166" s="79">
        <v>444.69</v>
      </c>
      <c r="O166" s="48">
        <v>2378.61</v>
      </c>
    </row>
    <row r="167" spans="1:15" ht="11.25">
      <c r="A167" s="47"/>
      <c r="B167" s="47"/>
      <c r="C167" s="47"/>
      <c r="D167" s="65"/>
      <c r="E167" s="47"/>
      <c r="F167" s="52" t="s">
        <v>166</v>
      </c>
      <c r="G167" s="62" t="s">
        <v>167</v>
      </c>
      <c r="H167" s="79">
        <v>9474</v>
      </c>
      <c r="I167" s="79">
        <v>0</v>
      </c>
      <c r="J167" s="79">
        <v>9474</v>
      </c>
      <c r="K167" s="79">
        <v>2332.76</v>
      </c>
      <c r="L167" s="79">
        <v>2332.76</v>
      </c>
      <c r="M167" s="79">
        <v>2332.76</v>
      </c>
      <c r="N167" s="79">
        <v>2332.76</v>
      </c>
      <c r="O167" s="48">
        <v>7141.24</v>
      </c>
    </row>
    <row r="168" spans="1:15" ht="11.25">
      <c r="A168" s="47"/>
      <c r="B168" s="47"/>
      <c r="C168" s="47"/>
      <c r="D168" s="65"/>
      <c r="E168" s="47"/>
      <c r="F168" s="52" t="s">
        <v>168</v>
      </c>
      <c r="G168" s="62" t="s">
        <v>169</v>
      </c>
      <c r="H168" s="79">
        <v>3000</v>
      </c>
      <c r="I168" s="79">
        <v>0</v>
      </c>
      <c r="J168" s="79">
        <v>3000</v>
      </c>
      <c r="K168" s="79">
        <v>0</v>
      </c>
      <c r="L168" s="79">
        <v>0</v>
      </c>
      <c r="M168" s="79">
        <v>0</v>
      </c>
      <c r="N168" s="79">
        <v>0</v>
      </c>
      <c r="O168" s="48">
        <v>3000</v>
      </c>
    </row>
    <row r="169" spans="1:15" ht="11.25">
      <c r="A169" s="47"/>
      <c r="B169" s="47"/>
      <c r="C169" s="47"/>
      <c r="D169" s="65"/>
      <c r="E169" s="47"/>
      <c r="F169" s="52" t="s">
        <v>206</v>
      </c>
      <c r="G169" s="62" t="s">
        <v>207</v>
      </c>
      <c r="H169" s="79">
        <v>5000</v>
      </c>
      <c r="I169" s="79">
        <v>0</v>
      </c>
      <c r="J169" s="79">
        <v>5000</v>
      </c>
      <c r="K169" s="79">
        <v>0</v>
      </c>
      <c r="L169" s="79">
        <v>0</v>
      </c>
      <c r="M169" s="79">
        <v>0</v>
      </c>
      <c r="N169" s="79">
        <v>0</v>
      </c>
      <c r="O169" s="48">
        <v>5000</v>
      </c>
    </row>
    <row r="170" spans="1:15" ht="11.25">
      <c r="A170" s="47"/>
      <c r="B170" s="47"/>
      <c r="C170" s="47"/>
      <c r="D170" s="65"/>
      <c r="E170" s="47"/>
      <c r="F170" s="52" t="s">
        <v>210</v>
      </c>
      <c r="G170" s="62" t="s">
        <v>211</v>
      </c>
      <c r="H170" s="79">
        <v>3000</v>
      </c>
      <c r="I170" s="79">
        <v>0</v>
      </c>
      <c r="J170" s="79">
        <v>3000</v>
      </c>
      <c r="K170" s="79">
        <v>0</v>
      </c>
      <c r="L170" s="79">
        <v>0</v>
      </c>
      <c r="M170" s="79">
        <v>0</v>
      </c>
      <c r="N170" s="79">
        <v>0</v>
      </c>
      <c r="O170" s="48">
        <v>3000</v>
      </c>
    </row>
    <row r="171" spans="1:15" ht="11.25">
      <c r="A171" s="47"/>
      <c r="B171" s="47"/>
      <c r="C171" s="47"/>
      <c r="D171" s="65"/>
      <c r="E171" s="47"/>
      <c r="F171" s="52" t="s">
        <v>212</v>
      </c>
      <c r="G171" s="62" t="s">
        <v>213</v>
      </c>
      <c r="H171" s="79">
        <v>5000</v>
      </c>
      <c r="I171" s="79">
        <v>0</v>
      </c>
      <c r="J171" s="79">
        <v>5000</v>
      </c>
      <c r="K171" s="79">
        <v>0</v>
      </c>
      <c r="L171" s="79">
        <v>0</v>
      </c>
      <c r="M171" s="79">
        <v>0</v>
      </c>
      <c r="N171" s="79">
        <v>0</v>
      </c>
      <c r="O171" s="48">
        <v>5000</v>
      </c>
    </row>
    <row r="172" spans="1:15" ht="11.25">
      <c r="A172" s="47"/>
      <c r="B172" s="47"/>
      <c r="C172" s="47"/>
      <c r="D172" s="65"/>
      <c r="E172" s="47"/>
      <c r="F172" s="52" t="s">
        <v>216</v>
      </c>
      <c r="G172" s="62" t="s">
        <v>217</v>
      </c>
      <c r="H172" s="79">
        <v>1000</v>
      </c>
      <c r="I172" s="79">
        <v>0</v>
      </c>
      <c r="J172" s="79">
        <v>1000</v>
      </c>
      <c r="K172" s="79">
        <v>400</v>
      </c>
      <c r="L172" s="79">
        <v>400</v>
      </c>
      <c r="M172" s="79">
        <v>400</v>
      </c>
      <c r="N172" s="79">
        <v>400</v>
      </c>
      <c r="O172" s="48">
        <v>600</v>
      </c>
    </row>
    <row r="173" spans="1:15" ht="11.25">
      <c r="A173" s="47"/>
      <c r="B173" s="47"/>
      <c r="C173" s="47"/>
      <c r="D173" s="65"/>
      <c r="E173" s="47"/>
      <c r="F173" s="52">
        <v>3591</v>
      </c>
      <c r="G173" s="62" t="s">
        <v>221</v>
      </c>
      <c r="H173" s="79">
        <v>3000</v>
      </c>
      <c r="I173" s="79">
        <v>0</v>
      </c>
      <c r="J173" s="79">
        <v>3000</v>
      </c>
      <c r="K173" s="79">
        <v>0</v>
      </c>
      <c r="L173" s="79">
        <v>0</v>
      </c>
      <c r="M173" s="79">
        <v>0</v>
      </c>
      <c r="N173" s="79">
        <v>0</v>
      </c>
      <c r="O173" s="48">
        <v>3000</v>
      </c>
    </row>
    <row r="174" spans="1:15" ht="22.5">
      <c r="A174" s="47"/>
      <c r="B174" s="47"/>
      <c r="C174" s="47"/>
      <c r="D174" s="65"/>
      <c r="E174" s="47"/>
      <c r="F174" s="52" t="s">
        <v>200</v>
      </c>
      <c r="G174" s="62" t="s">
        <v>201</v>
      </c>
      <c r="H174" s="79">
        <v>3000</v>
      </c>
      <c r="I174" s="79">
        <v>0</v>
      </c>
      <c r="J174" s="79">
        <v>3000</v>
      </c>
      <c r="K174" s="79">
        <v>120</v>
      </c>
      <c r="L174" s="79">
        <v>120</v>
      </c>
      <c r="M174" s="79">
        <v>120</v>
      </c>
      <c r="N174" s="79">
        <v>120</v>
      </c>
      <c r="O174" s="48">
        <v>2880</v>
      </c>
    </row>
    <row r="175" spans="1:15" ht="11.25">
      <c r="A175" s="47"/>
      <c r="B175" s="47" t="s">
        <v>238</v>
      </c>
      <c r="C175" s="47"/>
      <c r="D175" s="65"/>
      <c r="E175" s="47"/>
      <c r="F175" s="52"/>
      <c r="G175" s="60" t="s">
        <v>239</v>
      </c>
      <c r="H175" s="79">
        <v>167630.47</v>
      </c>
      <c r="I175" s="79">
        <v>0</v>
      </c>
      <c r="J175" s="79">
        <v>167630.47</v>
      </c>
      <c r="K175" s="79">
        <v>35492.15</v>
      </c>
      <c r="L175" s="79">
        <v>35492.15</v>
      </c>
      <c r="M175" s="79">
        <v>35492.15</v>
      </c>
      <c r="N175" s="79">
        <v>35492.15</v>
      </c>
      <c r="O175" s="48">
        <v>132138.32</v>
      </c>
    </row>
    <row r="176" spans="1:15" ht="11.25">
      <c r="A176" s="47"/>
      <c r="B176" s="47"/>
      <c r="C176" s="47" t="s">
        <v>150</v>
      </c>
      <c r="D176" s="65"/>
      <c r="E176" s="47"/>
      <c r="F176" s="52"/>
      <c r="G176" s="60" t="s">
        <v>151</v>
      </c>
      <c r="H176" s="79">
        <v>167630.47</v>
      </c>
      <c r="I176" s="79">
        <v>0</v>
      </c>
      <c r="J176" s="79">
        <v>167630.47</v>
      </c>
      <c r="K176" s="79">
        <v>35492.15</v>
      </c>
      <c r="L176" s="79">
        <v>35492.15</v>
      </c>
      <c r="M176" s="79">
        <v>35492.15</v>
      </c>
      <c r="N176" s="79">
        <v>35492.15</v>
      </c>
      <c r="O176" s="48">
        <v>132138.32</v>
      </c>
    </row>
    <row r="177" spans="1:15" ht="22.5">
      <c r="A177" s="49"/>
      <c r="B177" s="49"/>
      <c r="C177" s="49"/>
      <c r="D177" s="66" t="s">
        <v>196</v>
      </c>
      <c r="E177" s="49"/>
      <c r="F177" s="51"/>
      <c r="G177" s="61" t="s">
        <v>197</v>
      </c>
      <c r="H177" s="80">
        <v>167630.47</v>
      </c>
      <c r="I177" s="80">
        <v>0</v>
      </c>
      <c r="J177" s="80">
        <v>167630.47</v>
      </c>
      <c r="K177" s="80">
        <v>35492.15</v>
      </c>
      <c r="L177" s="80">
        <v>35492.15</v>
      </c>
      <c r="M177" s="80">
        <v>35492.15</v>
      </c>
      <c r="N177" s="80">
        <v>35492.15</v>
      </c>
      <c r="O177" s="50">
        <v>132138.32</v>
      </c>
    </row>
    <row r="178" spans="1:15" ht="11.25">
      <c r="A178" s="47"/>
      <c r="B178" s="47"/>
      <c r="C178" s="47"/>
      <c r="D178" s="65"/>
      <c r="E178" s="47" t="s">
        <v>154</v>
      </c>
      <c r="F178" s="52"/>
      <c r="G178" s="60" t="s">
        <v>155</v>
      </c>
      <c r="H178" s="79">
        <v>167630.47</v>
      </c>
      <c r="I178" s="79">
        <v>0</v>
      </c>
      <c r="J178" s="79">
        <v>167630.47</v>
      </c>
      <c r="K178" s="79">
        <v>35492.15</v>
      </c>
      <c r="L178" s="79">
        <v>35492.15</v>
      </c>
      <c r="M178" s="79">
        <v>35492.15</v>
      </c>
      <c r="N178" s="79">
        <v>35492.15</v>
      </c>
      <c r="O178" s="48">
        <v>132138.32</v>
      </c>
    </row>
    <row r="179" spans="1:15" ht="11.25">
      <c r="A179" s="47"/>
      <c r="B179" s="47"/>
      <c r="C179" s="47"/>
      <c r="D179" s="65"/>
      <c r="E179" s="47"/>
      <c r="F179" s="52" t="s">
        <v>198</v>
      </c>
      <c r="G179" s="63" t="s">
        <v>156</v>
      </c>
      <c r="H179" s="79">
        <v>73474.47</v>
      </c>
      <c r="I179" s="79">
        <v>0</v>
      </c>
      <c r="J179" s="79">
        <v>73474.47</v>
      </c>
      <c r="K179" s="79">
        <v>21090.24</v>
      </c>
      <c r="L179" s="79">
        <v>21090.24</v>
      </c>
      <c r="M179" s="79">
        <v>21090.24</v>
      </c>
      <c r="N179" s="79">
        <v>21090.24</v>
      </c>
      <c r="O179" s="48">
        <v>52384.23</v>
      </c>
    </row>
    <row r="180" spans="1:15" ht="11.25">
      <c r="A180" s="47"/>
      <c r="B180" s="47"/>
      <c r="C180" s="47"/>
      <c r="D180" s="65"/>
      <c r="E180" s="47"/>
      <c r="F180" s="52" t="s">
        <v>199</v>
      </c>
      <c r="G180" s="62" t="s">
        <v>157</v>
      </c>
      <c r="H180" s="79">
        <v>1863.05</v>
      </c>
      <c r="I180" s="79">
        <v>0</v>
      </c>
      <c r="J180" s="79">
        <v>1863.05</v>
      </c>
      <c r="K180" s="79">
        <v>66.17</v>
      </c>
      <c r="L180" s="79">
        <v>66.17</v>
      </c>
      <c r="M180" s="79">
        <v>66.17</v>
      </c>
      <c r="N180" s="79">
        <v>66.17</v>
      </c>
      <c r="O180" s="48">
        <v>1796.88</v>
      </c>
    </row>
    <row r="181" spans="1:15" ht="11.25">
      <c r="A181" s="47"/>
      <c r="B181" s="47"/>
      <c r="C181" s="47"/>
      <c r="D181" s="65"/>
      <c r="E181" s="47"/>
      <c r="F181" s="52" t="s">
        <v>158</v>
      </c>
      <c r="G181" s="62" t="s">
        <v>159</v>
      </c>
      <c r="H181" s="79">
        <v>12588.15</v>
      </c>
      <c r="I181" s="79">
        <v>0</v>
      </c>
      <c r="J181" s="79">
        <v>12588.15</v>
      </c>
      <c r="K181" s="79">
        <v>463.59</v>
      </c>
      <c r="L181" s="79">
        <v>463.59</v>
      </c>
      <c r="M181" s="79">
        <v>463.59</v>
      </c>
      <c r="N181" s="79">
        <v>463.59</v>
      </c>
      <c r="O181" s="48">
        <v>12124.56</v>
      </c>
    </row>
    <row r="182" spans="1:15" ht="11.25">
      <c r="A182" s="47"/>
      <c r="B182" s="47"/>
      <c r="C182" s="47"/>
      <c r="D182" s="65"/>
      <c r="E182" s="47"/>
      <c r="F182" s="52" t="s">
        <v>160</v>
      </c>
      <c r="G182" s="62" t="s">
        <v>161</v>
      </c>
      <c r="H182" s="79">
        <v>24047.74</v>
      </c>
      <c r="I182" s="79">
        <v>0</v>
      </c>
      <c r="J182" s="79">
        <v>24047.74</v>
      </c>
      <c r="K182" s="79">
        <v>6313.78</v>
      </c>
      <c r="L182" s="79">
        <v>6313.78</v>
      </c>
      <c r="M182" s="79">
        <v>6313.78</v>
      </c>
      <c r="N182" s="79">
        <v>6313.78</v>
      </c>
      <c r="O182" s="48">
        <v>17733.96</v>
      </c>
    </row>
    <row r="183" spans="1:15" ht="11.25">
      <c r="A183" s="47"/>
      <c r="B183" s="47"/>
      <c r="C183" s="47"/>
      <c r="D183" s="65"/>
      <c r="E183" s="47"/>
      <c r="F183" s="52" t="s">
        <v>162</v>
      </c>
      <c r="G183" s="62" t="s">
        <v>163</v>
      </c>
      <c r="H183" s="79">
        <v>5314.5</v>
      </c>
      <c r="I183" s="79">
        <v>0</v>
      </c>
      <c r="J183" s="79">
        <v>5314.5</v>
      </c>
      <c r="K183" s="79">
        <v>1074.26</v>
      </c>
      <c r="L183" s="79">
        <v>1074.26</v>
      </c>
      <c r="M183" s="79">
        <v>1074.26</v>
      </c>
      <c r="N183" s="79">
        <v>1074.26</v>
      </c>
      <c r="O183" s="48">
        <v>4240.24</v>
      </c>
    </row>
    <row r="184" spans="1:15" ht="11.25">
      <c r="A184" s="47"/>
      <c r="B184" s="47"/>
      <c r="C184" s="47"/>
      <c r="D184" s="65"/>
      <c r="E184" s="47"/>
      <c r="F184" s="52" t="s">
        <v>164</v>
      </c>
      <c r="G184" s="62" t="s">
        <v>165</v>
      </c>
      <c r="H184" s="79">
        <v>5473.94</v>
      </c>
      <c r="I184" s="79">
        <v>0</v>
      </c>
      <c r="J184" s="79">
        <v>5473.94</v>
      </c>
      <c r="K184" s="79">
        <v>1032.32</v>
      </c>
      <c r="L184" s="79">
        <v>1032.32</v>
      </c>
      <c r="M184" s="79">
        <v>1032.32</v>
      </c>
      <c r="N184" s="79">
        <v>1032.32</v>
      </c>
      <c r="O184" s="48">
        <v>4441.62</v>
      </c>
    </row>
    <row r="185" spans="1:15" ht="11.25">
      <c r="A185" s="47"/>
      <c r="B185" s="47"/>
      <c r="C185" s="47"/>
      <c r="D185" s="65"/>
      <c r="E185" s="47"/>
      <c r="F185" s="52" t="s">
        <v>166</v>
      </c>
      <c r="G185" s="62" t="s">
        <v>167</v>
      </c>
      <c r="H185" s="79">
        <v>18368.62</v>
      </c>
      <c r="I185" s="79">
        <v>0</v>
      </c>
      <c r="J185" s="79">
        <v>18368.62</v>
      </c>
      <c r="K185" s="79">
        <v>5235.79</v>
      </c>
      <c r="L185" s="79">
        <v>5235.79</v>
      </c>
      <c r="M185" s="79">
        <v>5235.79</v>
      </c>
      <c r="N185" s="79">
        <v>5235.79</v>
      </c>
      <c r="O185" s="48">
        <v>13132.83</v>
      </c>
    </row>
    <row r="186" spans="1:15" ht="11.25">
      <c r="A186" s="47"/>
      <c r="B186" s="47"/>
      <c r="C186" s="47"/>
      <c r="D186" s="65"/>
      <c r="E186" s="47"/>
      <c r="F186" s="52" t="s">
        <v>168</v>
      </c>
      <c r="G186" s="62" t="s">
        <v>169</v>
      </c>
      <c r="H186" s="79">
        <v>3000</v>
      </c>
      <c r="I186" s="79">
        <v>0</v>
      </c>
      <c r="J186" s="79">
        <v>3000</v>
      </c>
      <c r="K186" s="79">
        <v>0</v>
      </c>
      <c r="L186" s="79">
        <v>0</v>
      </c>
      <c r="M186" s="79">
        <v>0</v>
      </c>
      <c r="N186" s="79">
        <v>0</v>
      </c>
      <c r="O186" s="48">
        <v>3000</v>
      </c>
    </row>
    <row r="187" spans="1:15" ht="11.25">
      <c r="A187" s="47"/>
      <c r="B187" s="47"/>
      <c r="C187" s="47"/>
      <c r="D187" s="65"/>
      <c r="E187" s="47"/>
      <c r="F187" s="52" t="s">
        <v>206</v>
      </c>
      <c r="G187" s="62" t="s">
        <v>207</v>
      </c>
      <c r="H187" s="79">
        <v>3000</v>
      </c>
      <c r="I187" s="79">
        <v>0</v>
      </c>
      <c r="J187" s="79">
        <v>3000</v>
      </c>
      <c r="K187" s="79">
        <v>0</v>
      </c>
      <c r="L187" s="79">
        <v>0</v>
      </c>
      <c r="M187" s="79">
        <v>0</v>
      </c>
      <c r="N187" s="79">
        <v>0</v>
      </c>
      <c r="O187" s="48">
        <v>3000</v>
      </c>
    </row>
    <row r="188" spans="1:15" ht="11.25">
      <c r="A188" s="47"/>
      <c r="B188" s="47"/>
      <c r="C188" s="47"/>
      <c r="D188" s="65"/>
      <c r="E188" s="47"/>
      <c r="F188" s="52" t="s">
        <v>210</v>
      </c>
      <c r="G188" s="62" t="s">
        <v>211</v>
      </c>
      <c r="H188" s="79">
        <v>3000</v>
      </c>
      <c r="I188" s="79">
        <v>0</v>
      </c>
      <c r="J188" s="79">
        <v>3000</v>
      </c>
      <c r="K188" s="79">
        <v>0</v>
      </c>
      <c r="L188" s="79">
        <v>0</v>
      </c>
      <c r="M188" s="79">
        <v>0</v>
      </c>
      <c r="N188" s="79">
        <v>0</v>
      </c>
      <c r="O188" s="48">
        <v>3000</v>
      </c>
    </row>
    <row r="189" spans="1:15" ht="11.25">
      <c r="A189" s="47"/>
      <c r="B189" s="47"/>
      <c r="C189" s="47"/>
      <c r="D189" s="65"/>
      <c r="E189" s="47"/>
      <c r="F189" s="52" t="s">
        <v>212</v>
      </c>
      <c r="G189" s="62" t="s">
        <v>213</v>
      </c>
      <c r="H189" s="79">
        <v>10000</v>
      </c>
      <c r="I189" s="79">
        <v>0</v>
      </c>
      <c r="J189" s="79">
        <v>10000</v>
      </c>
      <c r="K189" s="79">
        <v>0</v>
      </c>
      <c r="L189" s="79">
        <v>0</v>
      </c>
      <c r="M189" s="79">
        <v>0</v>
      </c>
      <c r="N189" s="79">
        <v>0</v>
      </c>
      <c r="O189" s="48">
        <v>10000</v>
      </c>
    </row>
    <row r="190" spans="1:15" ht="11.25">
      <c r="A190" s="47"/>
      <c r="B190" s="47"/>
      <c r="C190" s="47"/>
      <c r="D190" s="65"/>
      <c r="E190" s="47"/>
      <c r="F190" s="52" t="s">
        <v>216</v>
      </c>
      <c r="G190" s="62" t="s">
        <v>217</v>
      </c>
      <c r="H190" s="79">
        <v>500</v>
      </c>
      <c r="I190" s="79">
        <v>0</v>
      </c>
      <c r="J190" s="79">
        <v>500</v>
      </c>
      <c r="K190" s="79">
        <v>0</v>
      </c>
      <c r="L190" s="79">
        <v>0</v>
      </c>
      <c r="M190" s="79">
        <v>0</v>
      </c>
      <c r="N190" s="79">
        <v>0</v>
      </c>
      <c r="O190" s="48">
        <v>500</v>
      </c>
    </row>
    <row r="191" spans="1:15" ht="11.25">
      <c r="A191" s="47"/>
      <c r="B191" s="47"/>
      <c r="C191" s="47"/>
      <c r="D191" s="65"/>
      <c r="E191" s="47"/>
      <c r="F191" s="52" t="s">
        <v>220</v>
      </c>
      <c r="G191" s="62" t="s">
        <v>221</v>
      </c>
      <c r="H191" s="79">
        <v>3000</v>
      </c>
      <c r="I191" s="79">
        <v>0</v>
      </c>
      <c r="J191" s="79">
        <v>3000</v>
      </c>
      <c r="K191" s="79">
        <v>0</v>
      </c>
      <c r="L191" s="79">
        <v>0</v>
      </c>
      <c r="M191" s="79">
        <v>0</v>
      </c>
      <c r="N191" s="79">
        <v>0</v>
      </c>
      <c r="O191" s="48">
        <v>3000</v>
      </c>
    </row>
    <row r="192" spans="1:15" ht="22.5">
      <c r="A192" s="47"/>
      <c r="B192" s="47"/>
      <c r="C192" s="47"/>
      <c r="D192" s="65"/>
      <c r="E192" s="47"/>
      <c r="F192" s="52" t="s">
        <v>200</v>
      </c>
      <c r="G192" s="62" t="s">
        <v>201</v>
      </c>
      <c r="H192" s="79">
        <v>4000</v>
      </c>
      <c r="I192" s="79">
        <v>0</v>
      </c>
      <c r="J192" s="79">
        <v>4000</v>
      </c>
      <c r="K192" s="79">
        <v>216</v>
      </c>
      <c r="L192" s="79">
        <v>216</v>
      </c>
      <c r="M192" s="79">
        <v>216</v>
      </c>
      <c r="N192" s="79">
        <v>216</v>
      </c>
      <c r="O192" s="48">
        <v>3784</v>
      </c>
    </row>
    <row r="193" spans="1:15" ht="11.25">
      <c r="A193" s="47"/>
      <c r="B193" s="47" t="s">
        <v>240</v>
      </c>
      <c r="C193" s="47"/>
      <c r="D193" s="65"/>
      <c r="E193" s="47"/>
      <c r="F193" s="52"/>
      <c r="G193" s="60" t="s">
        <v>195</v>
      </c>
      <c r="H193" s="79">
        <v>283560</v>
      </c>
      <c r="I193" s="79">
        <v>-16080</v>
      </c>
      <c r="J193" s="79">
        <v>267480</v>
      </c>
      <c r="K193" s="79">
        <v>2088</v>
      </c>
      <c r="L193" s="79">
        <v>2088</v>
      </c>
      <c r="M193" s="79">
        <v>2088</v>
      </c>
      <c r="N193" s="79">
        <v>2088</v>
      </c>
      <c r="O193" s="48">
        <v>265392</v>
      </c>
    </row>
    <row r="194" spans="1:15" ht="11.25">
      <c r="A194" s="47"/>
      <c r="B194" s="47"/>
      <c r="C194" s="47" t="s">
        <v>241</v>
      </c>
      <c r="D194" s="65"/>
      <c r="E194" s="47"/>
      <c r="F194" s="52"/>
      <c r="G194" s="60" t="s">
        <v>242</v>
      </c>
      <c r="H194" s="79">
        <v>283560</v>
      </c>
      <c r="I194" s="79">
        <v>-16080</v>
      </c>
      <c r="J194" s="79">
        <v>267480</v>
      </c>
      <c r="K194" s="79">
        <v>2088</v>
      </c>
      <c r="L194" s="79">
        <v>2088</v>
      </c>
      <c r="M194" s="79">
        <v>2088</v>
      </c>
      <c r="N194" s="79">
        <v>2088</v>
      </c>
      <c r="O194" s="48">
        <v>265392</v>
      </c>
    </row>
    <row r="195" spans="1:15" ht="22.5">
      <c r="A195" s="49"/>
      <c r="B195" s="49"/>
      <c r="C195" s="49"/>
      <c r="D195" s="66" t="s">
        <v>196</v>
      </c>
      <c r="E195" s="49"/>
      <c r="F195" s="51"/>
      <c r="G195" s="61" t="s">
        <v>197</v>
      </c>
      <c r="H195" s="80">
        <v>283560</v>
      </c>
      <c r="I195" s="80">
        <v>-16080</v>
      </c>
      <c r="J195" s="80">
        <v>267480</v>
      </c>
      <c r="K195" s="80">
        <v>2088</v>
      </c>
      <c r="L195" s="80">
        <v>2088</v>
      </c>
      <c r="M195" s="80">
        <v>2088</v>
      </c>
      <c r="N195" s="80">
        <v>2088</v>
      </c>
      <c r="O195" s="50">
        <v>265392</v>
      </c>
    </row>
    <row r="196" spans="1:15" ht="11.25">
      <c r="A196" s="47"/>
      <c r="B196" s="47"/>
      <c r="C196" s="47"/>
      <c r="D196" s="65"/>
      <c r="E196" s="47" t="s">
        <v>154</v>
      </c>
      <c r="F196" s="52"/>
      <c r="G196" s="60" t="s">
        <v>155</v>
      </c>
      <c r="H196" s="79">
        <v>283560</v>
      </c>
      <c r="I196" s="79">
        <v>-16080</v>
      </c>
      <c r="J196" s="79">
        <v>267480</v>
      </c>
      <c r="K196" s="79">
        <v>2088</v>
      </c>
      <c r="L196" s="79">
        <v>2088</v>
      </c>
      <c r="M196" s="79">
        <v>2088</v>
      </c>
      <c r="N196" s="79">
        <v>2088</v>
      </c>
      <c r="O196" s="48">
        <v>265392</v>
      </c>
    </row>
    <row r="197" spans="1:15" ht="11.25">
      <c r="A197" s="47"/>
      <c r="B197" s="47"/>
      <c r="C197" s="47"/>
      <c r="D197" s="65"/>
      <c r="E197" s="47"/>
      <c r="F197" s="52" t="s">
        <v>243</v>
      </c>
      <c r="G197" s="62" t="s">
        <v>244</v>
      </c>
      <c r="H197" s="79">
        <v>274920</v>
      </c>
      <c r="I197" s="79">
        <v>-16080</v>
      </c>
      <c r="J197" s="79">
        <v>258840</v>
      </c>
      <c r="K197" s="79">
        <v>2088</v>
      </c>
      <c r="L197" s="79">
        <v>2088</v>
      </c>
      <c r="M197" s="79">
        <v>2088</v>
      </c>
      <c r="N197" s="79">
        <v>2088</v>
      </c>
      <c r="O197" s="48">
        <v>256752</v>
      </c>
    </row>
    <row r="198" spans="1:15" ht="22.5">
      <c r="A198" s="47"/>
      <c r="B198" s="47"/>
      <c r="C198" s="47"/>
      <c r="D198" s="65"/>
      <c r="E198" s="47"/>
      <c r="F198" s="52" t="s">
        <v>200</v>
      </c>
      <c r="G198" s="62" t="s">
        <v>201</v>
      </c>
      <c r="H198" s="79">
        <v>8640</v>
      </c>
      <c r="I198" s="79">
        <v>0</v>
      </c>
      <c r="J198" s="79">
        <v>8640</v>
      </c>
      <c r="K198" s="79">
        <v>0</v>
      </c>
      <c r="L198" s="79">
        <v>0</v>
      </c>
      <c r="M198" s="79">
        <v>0</v>
      </c>
      <c r="N198" s="79">
        <v>0</v>
      </c>
      <c r="O198" s="48">
        <v>8640</v>
      </c>
    </row>
    <row r="199" spans="1:15" ht="11.25">
      <c r="A199" s="47" t="s">
        <v>245</v>
      </c>
      <c r="B199" s="47"/>
      <c r="C199" s="47"/>
      <c r="D199" s="65"/>
      <c r="E199" s="47"/>
      <c r="F199" s="52"/>
      <c r="G199" s="60" t="s">
        <v>246</v>
      </c>
      <c r="H199" s="79">
        <v>3074439.71</v>
      </c>
      <c r="I199" s="79">
        <v>101575</v>
      </c>
      <c r="J199" s="79">
        <v>3176014.71</v>
      </c>
      <c r="K199" s="79">
        <v>695758.31</v>
      </c>
      <c r="L199" s="79">
        <v>695758.31</v>
      </c>
      <c r="M199" s="79">
        <v>695758.31</v>
      </c>
      <c r="N199" s="79">
        <v>695615.8</v>
      </c>
      <c r="O199" s="48">
        <v>2480256.4</v>
      </c>
    </row>
    <row r="200" spans="1:15" ht="11.25">
      <c r="A200" s="47"/>
      <c r="B200" s="47" t="s">
        <v>247</v>
      </c>
      <c r="C200" s="47"/>
      <c r="D200" s="65"/>
      <c r="E200" s="47"/>
      <c r="F200" s="52"/>
      <c r="G200" s="60" t="s">
        <v>248</v>
      </c>
      <c r="H200" s="79">
        <v>3074439.71</v>
      </c>
      <c r="I200" s="79">
        <v>101575</v>
      </c>
      <c r="J200" s="79">
        <v>3176014.71</v>
      </c>
      <c r="K200" s="79">
        <v>695758.31</v>
      </c>
      <c r="L200" s="79">
        <v>695758.31</v>
      </c>
      <c r="M200" s="79">
        <v>695758.31</v>
      </c>
      <c r="N200" s="79">
        <v>695615.8</v>
      </c>
      <c r="O200" s="48">
        <v>2480256.4</v>
      </c>
    </row>
    <row r="201" spans="1:15" ht="11.25">
      <c r="A201" s="47"/>
      <c r="B201" s="47"/>
      <c r="C201" s="47" t="s">
        <v>150</v>
      </c>
      <c r="D201" s="65"/>
      <c r="E201" s="47"/>
      <c r="F201" s="52"/>
      <c r="G201" s="60" t="s">
        <v>151</v>
      </c>
      <c r="H201" s="79">
        <v>3074439.71</v>
      </c>
      <c r="I201" s="79">
        <v>101575</v>
      </c>
      <c r="J201" s="79">
        <v>3176014.71</v>
      </c>
      <c r="K201" s="79">
        <v>695758.31</v>
      </c>
      <c r="L201" s="79">
        <v>695758.31</v>
      </c>
      <c r="M201" s="79">
        <v>695758.31</v>
      </c>
      <c r="N201" s="79">
        <v>695615.8</v>
      </c>
      <c r="O201" s="48">
        <v>2480256.4</v>
      </c>
    </row>
    <row r="202" spans="1:15" ht="22.5">
      <c r="A202" s="49"/>
      <c r="B202" s="49"/>
      <c r="C202" s="49"/>
      <c r="D202" s="66" t="s">
        <v>249</v>
      </c>
      <c r="E202" s="49"/>
      <c r="F202" s="51"/>
      <c r="G202" s="61" t="s">
        <v>250</v>
      </c>
      <c r="H202" s="80">
        <v>3074439.71</v>
      </c>
      <c r="I202" s="80">
        <v>101575</v>
      </c>
      <c r="J202" s="80">
        <v>3176014.71</v>
      </c>
      <c r="K202" s="80">
        <v>695758.31</v>
      </c>
      <c r="L202" s="80">
        <v>695758.31</v>
      </c>
      <c r="M202" s="80">
        <v>695758.31</v>
      </c>
      <c r="N202" s="80">
        <v>695615.8</v>
      </c>
      <c r="O202" s="50">
        <v>2480256.4</v>
      </c>
    </row>
    <row r="203" spans="1:15" ht="11.25">
      <c r="A203" s="47"/>
      <c r="B203" s="47"/>
      <c r="C203" s="47"/>
      <c r="D203" s="65"/>
      <c r="E203" s="47" t="s">
        <v>154</v>
      </c>
      <c r="F203" s="52"/>
      <c r="G203" s="60" t="s">
        <v>155</v>
      </c>
      <c r="H203" s="79">
        <v>3069439.71</v>
      </c>
      <c r="I203" s="79">
        <v>88000</v>
      </c>
      <c r="J203" s="79">
        <v>3157439.71</v>
      </c>
      <c r="K203" s="79">
        <v>682183.31</v>
      </c>
      <c r="L203" s="79">
        <v>682183.31</v>
      </c>
      <c r="M203" s="79">
        <v>682183.31</v>
      </c>
      <c r="N203" s="79">
        <v>682040.8</v>
      </c>
      <c r="O203" s="48">
        <v>2475256.4</v>
      </c>
    </row>
    <row r="204" spans="1:15" ht="11.25">
      <c r="A204" s="47"/>
      <c r="B204" s="47"/>
      <c r="C204" s="47"/>
      <c r="D204" s="65"/>
      <c r="E204" s="47"/>
      <c r="F204" s="52" t="s">
        <v>198</v>
      </c>
      <c r="G204" s="63" t="s">
        <v>156</v>
      </c>
      <c r="H204" s="79">
        <v>1497084.29</v>
      </c>
      <c r="I204" s="79">
        <v>0</v>
      </c>
      <c r="J204" s="79">
        <v>1497084.29</v>
      </c>
      <c r="K204" s="79">
        <v>377312.56</v>
      </c>
      <c r="L204" s="79">
        <v>377312.56</v>
      </c>
      <c r="M204" s="79">
        <v>377312.56</v>
      </c>
      <c r="N204" s="79">
        <v>377312.56</v>
      </c>
      <c r="O204" s="48">
        <v>1119771.73</v>
      </c>
    </row>
    <row r="205" spans="1:15" ht="11.25">
      <c r="A205" s="47"/>
      <c r="B205" s="47"/>
      <c r="C205" s="47"/>
      <c r="D205" s="65"/>
      <c r="E205" s="47"/>
      <c r="F205" s="52" t="s">
        <v>251</v>
      </c>
      <c r="G205" s="62" t="s">
        <v>252</v>
      </c>
      <c r="H205" s="79">
        <v>0</v>
      </c>
      <c r="I205" s="79">
        <v>88000</v>
      </c>
      <c r="J205" s="79">
        <v>88000</v>
      </c>
      <c r="K205" s="79">
        <v>48000</v>
      </c>
      <c r="L205" s="79">
        <v>48000</v>
      </c>
      <c r="M205" s="79">
        <v>48000</v>
      </c>
      <c r="N205" s="79">
        <v>48000</v>
      </c>
      <c r="O205" s="48">
        <v>40000</v>
      </c>
    </row>
    <row r="206" spans="1:15" ht="11.25">
      <c r="A206" s="47"/>
      <c r="B206" s="47"/>
      <c r="C206" s="47"/>
      <c r="D206" s="65"/>
      <c r="E206" s="47"/>
      <c r="F206" s="52" t="s">
        <v>199</v>
      </c>
      <c r="G206" s="62" t="s">
        <v>157</v>
      </c>
      <c r="H206" s="79">
        <v>37960.61</v>
      </c>
      <c r="I206" s="79">
        <v>0</v>
      </c>
      <c r="J206" s="79">
        <v>37960.61</v>
      </c>
      <c r="K206" s="79">
        <v>0</v>
      </c>
      <c r="L206" s="79">
        <v>0</v>
      </c>
      <c r="M206" s="79">
        <v>0</v>
      </c>
      <c r="N206" s="79">
        <v>0</v>
      </c>
      <c r="O206" s="48">
        <v>37960.61</v>
      </c>
    </row>
    <row r="207" spans="1:15" ht="11.25">
      <c r="A207" s="47"/>
      <c r="B207" s="47"/>
      <c r="C207" s="47"/>
      <c r="D207" s="65"/>
      <c r="E207" s="47"/>
      <c r="F207" s="52" t="s">
        <v>158</v>
      </c>
      <c r="G207" s="62" t="s">
        <v>159</v>
      </c>
      <c r="H207" s="79">
        <v>256490.6</v>
      </c>
      <c r="I207" s="79">
        <v>0</v>
      </c>
      <c r="J207" s="79">
        <v>256490.6</v>
      </c>
      <c r="K207" s="79">
        <v>0</v>
      </c>
      <c r="L207" s="79">
        <v>0</v>
      </c>
      <c r="M207" s="79">
        <v>0</v>
      </c>
      <c r="N207" s="79">
        <v>0</v>
      </c>
      <c r="O207" s="48">
        <v>256490.6</v>
      </c>
    </row>
    <row r="208" spans="1:15" ht="11.25">
      <c r="A208" s="47"/>
      <c r="B208" s="47"/>
      <c r="C208" s="47"/>
      <c r="D208" s="65"/>
      <c r="E208" s="47"/>
      <c r="F208" s="52" t="s">
        <v>160</v>
      </c>
      <c r="G208" s="62" t="s">
        <v>161</v>
      </c>
      <c r="H208" s="79">
        <v>370312.6</v>
      </c>
      <c r="I208" s="79">
        <v>0</v>
      </c>
      <c r="J208" s="79">
        <v>370312.6</v>
      </c>
      <c r="K208" s="79">
        <v>79855.97</v>
      </c>
      <c r="L208" s="79">
        <v>79855.97</v>
      </c>
      <c r="M208" s="79">
        <v>79855.97</v>
      </c>
      <c r="N208" s="79">
        <v>79855.97</v>
      </c>
      <c r="O208" s="48">
        <v>290456.63</v>
      </c>
    </row>
    <row r="209" spans="1:15" ht="11.25">
      <c r="A209" s="47"/>
      <c r="B209" s="47"/>
      <c r="C209" s="47"/>
      <c r="D209" s="65"/>
      <c r="E209" s="47"/>
      <c r="F209" s="52" t="s">
        <v>162</v>
      </c>
      <c r="G209" s="62" t="s">
        <v>163</v>
      </c>
      <c r="H209" s="79">
        <v>108285.98</v>
      </c>
      <c r="I209" s="79">
        <v>0</v>
      </c>
      <c r="J209" s="79">
        <v>108285.98</v>
      </c>
      <c r="K209" s="79">
        <v>16439.91</v>
      </c>
      <c r="L209" s="79">
        <v>16439.91</v>
      </c>
      <c r="M209" s="79">
        <v>16439.91</v>
      </c>
      <c r="N209" s="79">
        <v>16439.91</v>
      </c>
      <c r="O209" s="48">
        <v>91846.07</v>
      </c>
    </row>
    <row r="210" spans="1:15" ht="11.25">
      <c r="A210" s="47"/>
      <c r="B210" s="47"/>
      <c r="C210" s="47"/>
      <c r="D210" s="65"/>
      <c r="E210" s="47"/>
      <c r="F210" s="52" t="s">
        <v>164</v>
      </c>
      <c r="G210" s="62" t="s">
        <v>165</v>
      </c>
      <c r="H210" s="79">
        <v>111534.56</v>
      </c>
      <c r="I210" s="79">
        <v>0</v>
      </c>
      <c r="J210" s="79">
        <v>111534.56</v>
      </c>
      <c r="K210" s="79">
        <v>16181.43</v>
      </c>
      <c r="L210" s="79">
        <v>16181.43</v>
      </c>
      <c r="M210" s="79">
        <v>16181.43</v>
      </c>
      <c r="N210" s="79">
        <v>16181.43</v>
      </c>
      <c r="O210" s="48">
        <v>95353.13</v>
      </c>
    </row>
    <row r="211" spans="1:15" ht="11.25">
      <c r="A211" s="47"/>
      <c r="B211" s="47"/>
      <c r="C211" s="47"/>
      <c r="D211" s="65"/>
      <c r="E211" s="47"/>
      <c r="F211" s="52" t="s">
        <v>166</v>
      </c>
      <c r="G211" s="62" t="s">
        <v>167</v>
      </c>
      <c r="H211" s="79">
        <v>374271.07</v>
      </c>
      <c r="I211" s="79">
        <v>0</v>
      </c>
      <c r="J211" s="79">
        <v>374271.07</v>
      </c>
      <c r="K211" s="79">
        <v>92893.3</v>
      </c>
      <c r="L211" s="79">
        <v>92893.3</v>
      </c>
      <c r="M211" s="79">
        <v>92893.3</v>
      </c>
      <c r="N211" s="79">
        <v>92893.3</v>
      </c>
      <c r="O211" s="48">
        <v>281377.77</v>
      </c>
    </row>
    <row r="212" spans="1:15" ht="11.25">
      <c r="A212" s="47"/>
      <c r="B212" s="47"/>
      <c r="C212" s="47"/>
      <c r="D212" s="65"/>
      <c r="E212" s="47"/>
      <c r="F212" s="52" t="s">
        <v>168</v>
      </c>
      <c r="G212" s="62" t="s">
        <v>169</v>
      </c>
      <c r="H212" s="79">
        <v>15000</v>
      </c>
      <c r="I212" s="79">
        <v>0</v>
      </c>
      <c r="J212" s="79">
        <v>15000</v>
      </c>
      <c r="K212" s="79">
        <v>1170.15</v>
      </c>
      <c r="L212" s="79">
        <v>1170.15</v>
      </c>
      <c r="M212" s="79">
        <v>1170.15</v>
      </c>
      <c r="N212" s="79">
        <v>1170.15</v>
      </c>
      <c r="O212" s="48">
        <v>13829.85</v>
      </c>
    </row>
    <row r="213" spans="1:15" ht="11.25">
      <c r="A213" s="47"/>
      <c r="B213" s="47"/>
      <c r="C213" s="47"/>
      <c r="D213" s="65"/>
      <c r="E213" s="47"/>
      <c r="F213" s="52" t="s">
        <v>222</v>
      </c>
      <c r="G213" s="62" t="s">
        <v>223</v>
      </c>
      <c r="H213" s="79">
        <v>5000</v>
      </c>
      <c r="I213" s="79">
        <v>0</v>
      </c>
      <c r="J213" s="79">
        <v>5000</v>
      </c>
      <c r="K213" s="79">
        <v>1760</v>
      </c>
      <c r="L213" s="79">
        <v>1760</v>
      </c>
      <c r="M213" s="79">
        <v>1760</v>
      </c>
      <c r="N213" s="79">
        <v>1760</v>
      </c>
      <c r="O213" s="48">
        <v>3240</v>
      </c>
    </row>
    <row r="214" spans="1:15" ht="11.25">
      <c r="A214" s="47"/>
      <c r="B214" s="47"/>
      <c r="C214" s="47"/>
      <c r="D214" s="65"/>
      <c r="E214" s="47"/>
      <c r="F214" s="52" t="s">
        <v>206</v>
      </c>
      <c r="G214" s="62" t="s">
        <v>207</v>
      </c>
      <c r="H214" s="79">
        <v>25000</v>
      </c>
      <c r="I214" s="79">
        <v>-1963</v>
      </c>
      <c r="J214" s="79">
        <v>23037</v>
      </c>
      <c r="K214" s="79">
        <v>3070.72</v>
      </c>
      <c r="L214" s="79">
        <v>3070.72</v>
      </c>
      <c r="M214" s="79">
        <v>3070.72</v>
      </c>
      <c r="N214" s="79">
        <v>3070.72</v>
      </c>
      <c r="O214" s="48">
        <v>19966.28</v>
      </c>
    </row>
    <row r="215" spans="1:15" ht="11.25">
      <c r="A215" s="47"/>
      <c r="B215" s="47"/>
      <c r="C215" s="47"/>
      <c r="D215" s="65"/>
      <c r="E215" s="47"/>
      <c r="F215" s="52" t="s">
        <v>170</v>
      </c>
      <c r="G215" s="62" t="s">
        <v>171</v>
      </c>
      <c r="H215" s="79">
        <v>5000</v>
      </c>
      <c r="I215" s="79">
        <v>0</v>
      </c>
      <c r="J215" s="79">
        <v>5000</v>
      </c>
      <c r="K215" s="79">
        <v>315</v>
      </c>
      <c r="L215" s="79">
        <v>315</v>
      </c>
      <c r="M215" s="79">
        <v>315</v>
      </c>
      <c r="N215" s="79">
        <v>255</v>
      </c>
      <c r="O215" s="48">
        <v>4685</v>
      </c>
    </row>
    <row r="216" spans="1:15" ht="11.25">
      <c r="A216" s="47"/>
      <c r="B216" s="47"/>
      <c r="C216" s="47"/>
      <c r="D216" s="65"/>
      <c r="E216" s="47"/>
      <c r="F216" s="52" t="s">
        <v>210</v>
      </c>
      <c r="G216" s="62" t="s">
        <v>211</v>
      </c>
      <c r="H216" s="79">
        <v>50000</v>
      </c>
      <c r="I216" s="79">
        <v>0</v>
      </c>
      <c r="J216" s="79">
        <v>50000</v>
      </c>
      <c r="K216" s="79">
        <v>2040.27</v>
      </c>
      <c r="L216" s="79">
        <v>2040.27</v>
      </c>
      <c r="M216" s="79">
        <v>2040.27</v>
      </c>
      <c r="N216" s="79">
        <v>1957.76</v>
      </c>
      <c r="O216" s="48">
        <v>47959.73</v>
      </c>
    </row>
    <row r="217" spans="1:15" ht="22.5">
      <c r="A217" s="47"/>
      <c r="B217" s="47"/>
      <c r="C217" s="47"/>
      <c r="D217" s="65"/>
      <c r="E217" s="47"/>
      <c r="F217" s="52" t="s">
        <v>172</v>
      </c>
      <c r="G217" s="62" t="s">
        <v>173</v>
      </c>
      <c r="H217" s="79">
        <v>80500</v>
      </c>
      <c r="I217" s="79">
        <v>0</v>
      </c>
      <c r="J217" s="79">
        <v>80500</v>
      </c>
      <c r="K217" s="79">
        <v>21865.68</v>
      </c>
      <c r="L217" s="79">
        <v>21865.68</v>
      </c>
      <c r="M217" s="79">
        <v>21865.68</v>
      </c>
      <c r="N217" s="79">
        <v>21865.68</v>
      </c>
      <c r="O217" s="48">
        <v>58634.32</v>
      </c>
    </row>
    <row r="218" spans="1:15" ht="11.25">
      <c r="A218" s="47"/>
      <c r="B218" s="47"/>
      <c r="C218" s="47"/>
      <c r="D218" s="65"/>
      <c r="E218" s="47"/>
      <c r="F218" s="52" t="s">
        <v>212</v>
      </c>
      <c r="G218" s="62" t="s">
        <v>213</v>
      </c>
      <c r="H218" s="79">
        <v>10000</v>
      </c>
      <c r="I218" s="79">
        <v>0</v>
      </c>
      <c r="J218" s="79">
        <v>10000</v>
      </c>
      <c r="K218" s="79">
        <v>0</v>
      </c>
      <c r="L218" s="79">
        <v>0</v>
      </c>
      <c r="M218" s="79">
        <v>0</v>
      </c>
      <c r="N218" s="79">
        <v>0</v>
      </c>
      <c r="O218" s="48">
        <v>10000</v>
      </c>
    </row>
    <row r="219" spans="1:15" ht="11.25">
      <c r="A219" s="47"/>
      <c r="B219" s="47"/>
      <c r="C219" s="47"/>
      <c r="D219" s="65"/>
      <c r="E219" s="47"/>
      <c r="F219" s="52" t="s">
        <v>174</v>
      </c>
      <c r="G219" s="62" t="s">
        <v>175</v>
      </c>
      <c r="H219" s="79">
        <v>5000</v>
      </c>
      <c r="I219" s="79">
        <v>0</v>
      </c>
      <c r="J219" s="79">
        <v>5000</v>
      </c>
      <c r="K219" s="79">
        <v>0</v>
      </c>
      <c r="L219" s="79">
        <v>0</v>
      </c>
      <c r="M219" s="79">
        <v>0</v>
      </c>
      <c r="N219" s="79">
        <v>0</v>
      </c>
      <c r="O219" s="48">
        <v>5000</v>
      </c>
    </row>
    <row r="220" spans="1:15" ht="11.25">
      <c r="A220" s="47"/>
      <c r="B220" s="47"/>
      <c r="C220" s="47"/>
      <c r="D220" s="65"/>
      <c r="E220" s="47"/>
      <c r="F220" s="52" t="s">
        <v>228</v>
      </c>
      <c r="G220" s="62" t="s">
        <v>229</v>
      </c>
      <c r="H220" s="79">
        <v>50000</v>
      </c>
      <c r="I220" s="79">
        <v>0</v>
      </c>
      <c r="J220" s="79">
        <v>50000</v>
      </c>
      <c r="K220" s="79">
        <v>6074</v>
      </c>
      <c r="L220" s="79">
        <v>6074</v>
      </c>
      <c r="M220" s="79">
        <v>6074</v>
      </c>
      <c r="N220" s="79">
        <v>6074</v>
      </c>
      <c r="O220" s="48">
        <v>43926</v>
      </c>
    </row>
    <row r="221" spans="1:15" ht="11.25">
      <c r="A221" s="47"/>
      <c r="B221" s="47"/>
      <c r="C221" s="47"/>
      <c r="D221" s="65"/>
      <c r="E221" s="47"/>
      <c r="F221" s="52" t="s">
        <v>216</v>
      </c>
      <c r="G221" s="62" t="s">
        <v>217</v>
      </c>
      <c r="H221" s="79">
        <v>1000</v>
      </c>
      <c r="I221" s="79">
        <v>1963</v>
      </c>
      <c r="J221" s="79">
        <v>2963</v>
      </c>
      <c r="K221" s="79">
        <v>2962.32</v>
      </c>
      <c r="L221" s="79">
        <v>2962.32</v>
      </c>
      <c r="M221" s="79">
        <v>2962.32</v>
      </c>
      <c r="N221" s="79">
        <v>2962.32</v>
      </c>
      <c r="O221" s="48">
        <v>0.68</v>
      </c>
    </row>
    <row r="222" spans="1:15" ht="11.25">
      <c r="A222" s="47"/>
      <c r="B222" s="47"/>
      <c r="C222" s="47"/>
      <c r="D222" s="65"/>
      <c r="E222" s="47"/>
      <c r="F222" s="52" t="s">
        <v>218</v>
      </c>
      <c r="G222" s="62" t="s">
        <v>219</v>
      </c>
      <c r="H222" s="79">
        <v>23000</v>
      </c>
      <c r="I222" s="79">
        <v>0</v>
      </c>
      <c r="J222" s="79">
        <v>23000</v>
      </c>
      <c r="K222" s="79">
        <v>2196</v>
      </c>
      <c r="L222" s="79">
        <v>2196</v>
      </c>
      <c r="M222" s="79">
        <v>2196</v>
      </c>
      <c r="N222" s="79">
        <v>2196</v>
      </c>
      <c r="O222" s="48">
        <v>20804</v>
      </c>
    </row>
    <row r="223" spans="1:15" ht="11.25">
      <c r="A223" s="47"/>
      <c r="B223" s="47"/>
      <c r="C223" s="47"/>
      <c r="D223" s="65"/>
      <c r="E223" s="47"/>
      <c r="F223" s="52" t="s">
        <v>178</v>
      </c>
      <c r="G223" s="62" t="s">
        <v>179</v>
      </c>
      <c r="H223" s="79">
        <v>35000</v>
      </c>
      <c r="I223" s="79">
        <v>0</v>
      </c>
      <c r="J223" s="79">
        <v>35000</v>
      </c>
      <c r="K223" s="79">
        <v>10017</v>
      </c>
      <c r="L223" s="79">
        <v>10017</v>
      </c>
      <c r="M223" s="79">
        <v>10017</v>
      </c>
      <c r="N223" s="79">
        <v>10017</v>
      </c>
      <c r="O223" s="48">
        <v>24983</v>
      </c>
    </row>
    <row r="224" spans="1:15" ht="11.25">
      <c r="A224" s="47"/>
      <c r="B224" s="47"/>
      <c r="C224" s="47"/>
      <c r="D224" s="65"/>
      <c r="E224" s="47"/>
      <c r="F224" s="52" t="s">
        <v>220</v>
      </c>
      <c r="G224" s="62" t="s">
        <v>221</v>
      </c>
      <c r="H224" s="79">
        <v>5000</v>
      </c>
      <c r="I224" s="79">
        <v>0</v>
      </c>
      <c r="J224" s="79">
        <v>5000</v>
      </c>
      <c r="K224" s="79">
        <v>0</v>
      </c>
      <c r="L224" s="79">
        <v>0</v>
      </c>
      <c r="M224" s="79">
        <v>0</v>
      </c>
      <c r="N224" s="79">
        <v>0</v>
      </c>
      <c r="O224" s="48">
        <v>5000</v>
      </c>
    </row>
    <row r="225" spans="1:15" ht="22.5">
      <c r="A225" s="47"/>
      <c r="B225" s="47"/>
      <c r="C225" s="47"/>
      <c r="D225" s="65"/>
      <c r="E225" s="47"/>
      <c r="F225" s="52" t="s">
        <v>200</v>
      </c>
      <c r="G225" s="62" t="s">
        <v>201</v>
      </c>
      <c r="H225" s="79">
        <v>1000</v>
      </c>
      <c r="I225" s="79">
        <v>0</v>
      </c>
      <c r="J225" s="79">
        <v>1000</v>
      </c>
      <c r="K225" s="79">
        <v>0</v>
      </c>
      <c r="L225" s="79">
        <v>0</v>
      </c>
      <c r="M225" s="79">
        <v>0</v>
      </c>
      <c r="N225" s="79">
        <v>0</v>
      </c>
      <c r="O225" s="48">
        <v>1000</v>
      </c>
    </row>
    <row r="226" spans="1:15" ht="11.25">
      <c r="A226" s="47"/>
      <c r="B226" s="47"/>
      <c r="C226" s="47"/>
      <c r="D226" s="65"/>
      <c r="E226" s="47"/>
      <c r="F226" s="52" t="s">
        <v>180</v>
      </c>
      <c r="G226" s="62" t="s">
        <v>181</v>
      </c>
      <c r="H226" s="79">
        <v>3000</v>
      </c>
      <c r="I226" s="79">
        <v>0</v>
      </c>
      <c r="J226" s="79">
        <v>3000</v>
      </c>
      <c r="K226" s="79">
        <v>29</v>
      </c>
      <c r="L226" s="79">
        <v>29</v>
      </c>
      <c r="M226" s="79">
        <v>29</v>
      </c>
      <c r="N226" s="79">
        <v>29</v>
      </c>
      <c r="O226" s="48">
        <v>2971</v>
      </c>
    </row>
    <row r="227" spans="1:15" ht="11.25">
      <c r="A227" s="47"/>
      <c r="B227" s="47"/>
      <c r="C227" s="47"/>
      <c r="D227" s="65"/>
      <c r="E227" s="47" t="s">
        <v>188</v>
      </c>
      <c r="F227" s="52"/>
      <c r="G227" s="60" t="s">
        <v>189</v>
      </c>
      <c r="H227" s="79">
        <v>5000</v>
      </c>
      <c r="I227" s="79">
        <v>13575</v>
      </c>
      <c r="J227" s="79">
        <v>18575</v>
      </c>
      <c r="K227" s="79">
        <v>13575</v>
      </c>
      <c r="L227" s="79">
        <v>13575</v>
      </c>
      <c r="M227" s="79">
        <v>13575</v>
      </c>
      <c r="N227" s="79">
        <v>13575</v>
      </c>
      <c r="O227" s="48">
        <v>5000</v>
      </c>
    </row>
    <row r="228" spans="1:15" ht="11.25">
      <c r="A228" s="47"/>
      <c r="B228" s="47"/>
      <c r="C228" s="47"/>
      <c r="D228" s="65"/>
      <c r="E228" s="47"/>
      <c r="F228" s="52" t="s">
        <v>253</v>
      </c>
      <c r="G228" s="62" t="s">
        <v>254</v>
      </c>
      <c r="H228" s="79">
        <v>5000</v>
      </c>
      <c r="I228" s="79">
        <v>0</v>
      </c>
      <c r="J228" s="79">
        <v>5000</v>
      </c>
      <c r="K228" s="79">
        <v>0</v>
      </c>
      <c r="L228" s="79">
        <v>0</v>
      </c>
      <c r="M228" s="79">
        <v>0</v>
      </c>
      <c r="N228" s="79">
        <v>0</v>
      </c>
      <c r="O228" s="48">
        <v>5000</v>
      </c>
    </row>
    <row r="229" spans="1:15" ht="11.25">
      <c r="A229" s="47"/>
      <c r="B229" s="47"/>
      <c r="C229" s="47"/>
      <c r="D229" s="65"/>
      <c r="E229" s="47"/>
      <c r="F229" s="52" t="s">
        <v>255</v>
      </c>
      <c r="G229" s="62" t="s">
        <v>256</v>
      </c>
      <c r="H229" s="79">
        <v>0</v>
      </c>
      <c r="I229" s="79">
        <v>13575</v>
      </c>
      <c r="J229" s="79">
        <v>13575</v>
      </c>
      <c r="K229" s="79">
        <v>13575</v>
      </c>
      <c r="L229" s="79">
        <v>13575</v>
      </c>
      <c r="M229" s="79">
        <v>13575</v>
      </c>
      <c r="N229" s="79">
        <v>13575</v>
      </c>
      <c r="O229" s="48">
        <v>0</v>
      </c>
    </row>
    <row r="230" spans="1:15" ht="11.25">
      <c r="A230" s="47" t="s">
        <v>257</v>
      </c>
      <c r="B230" s="47"/>
      <c r="C230" s="47"/>
      <c r="D230" s="65"/>
      <c r="E230" s="47"/>
      <c r="F230" s="52"/>
      <c r="G230" s="60" t="s">
        <v>258</v>
      </c>
      <c r="H230" s="79">
        <v>2422870.97</v>
      </c>
      <c r="I230" s="79">
        <v>1244788.7</v>
      </c>
      <c r="J230" s="79">
        <v>3667659.67</v>
      </c>
      <c r="K230" s="79">
        <v>462386.92</v>
      </c>
      <c r="L230" s="79">
        <v>462386.92</v>
      </c>
      <c r="M230" s="79">
        <v>462386.92</v>
      </c>
      <c r="N230" s="79">
        <v>456081.14</v>
      </c>
      <c r="O230" s="48">
        <v>3205272.75</v>
      </c>
    </row>
    <row r="231" spans="1:15" ht="11.25">
      <c r="A231" s="47"/>
      <c r="B231" s="47" t="s">
        <v>259</v>
      </c>
      <c r="C231" s="47"/>
      <c r="D231" s="65"/>
      <c r="E231" s="47"/>
      <c r="F231" s="52"/>
      <c r="G231" s="60" t="s">
        <v>260</v>
      </c>
      <c r="H231" s="79">
        <v>2422870.97</v>
      </c>
      <c r="I231" s="79">
        <v>1244788.7</v>
      </c>
      <c r="J231" s="79">
        <v>3667659.67</v>
      </c>
      <c r="K231" s="79">
        <v>462386.92</v>
      </c>
      <c r="L231" s="79">
        <v>462386.92</v>
      </c>
      <c r="M231" s="79">
        <v>462386.92</v>
      </c>
      <c r="N231" s="79">
        <v>456081.14</v>
      </c>
      <c r="O231" s="48">
        <v>3205272.75</v>
      </c>
    </row>
    <row r="232" spans="1:15" ht="11.25">
      <c r="A232" s="47"/>
      <c r="B232" s="47"/>
      <c r="C232" s="47" t="s">
        <v>150</v>
      </c>
      <c r="D232" s="65"/>
      <c r="E232" s="47"/>
      <c r="F232" s="52"/>
      <c r="G232" s="60" t="s">
        <v>151</v>
      </c>
      <c r="H232" s="79">
        <v>2414870.97</v>
      </c>
      <c r="I232" s="79">
        <v>0</v>
      </c>
      <c r="J232" s="79">
        <v>2414870.97</v>
      </c>
      <c r="K232" s="79">
        <v>461248.09</v>
      </c>
      <c r="L232" s="79">
        <v>461248.09</v>
      </c>
      <c r="M232" s="79">
        <v>461248.09</v>
      </c>
      <c r="N232" s="79">
        <v>454942.31</v>
      </c>
      <c r="O232" s="48">
        <v>1953622.88</v>
      </c>
    </row>
    <row r="233" spans="1:15" ht="22.5">
      <c r="A233" s="49"/>
      <c r="B233" s="49"/>
      <c r="C233" s="49"/>
      <c r="D233" s="66" t="s">
        <v>261</v>
      </c>
      <c r="E233" s="49"/>
      <c r="F233" s="51"/>
      <c r="G233" s="61" t="s">
        <v>262</v>
      </c>
      <c r="H233" s="80">
        <v>2414870.97</v>
      </c>
      <c r="I233" s="80">
        <v>0</v>
      </c>
      <c r="J233" s="80">
        <v>2414870.97</v>
      </c>
      <c r="K233" s="80">
        <v>461248.09</v>
      </c>
      <c r="L233" s="80">
        <v>461248.09</v>
      </c>
      <c r="M233" s="80">
        <v>461248.09</v>
      </c>
      <c r="N233" s="80">
        <v>454942.31</v>
      </c>
      <c r="O233" s="50">
        <v>1953622.88</v>
      </c>
    </row>
    <row r="234" spans="1:15" ht="11.25">
      <c r="A234" s="47"/>
      <c r="B234" s="47"/>
      <c r="C234" s="47"/>
      <c r="D234" s="65"/>
      <c r="E234" s="47" t="s">
        <v>154</v>
      </c>
      <c r="F234" s="52"/>
      <c r="G234" s="60" t="s">
        <v>155</v>
      </c>
      <c r="H234" s="79">
        <v>2394870.97</v>
      </c>
      <c r="I234" s="79">
        <v>-4000</v>
      </c>
      <c r="J234" s="79">
        <v>2390870.97</v>
      </c>
      <c r="K234" s="79">
        <v>457279.09</v>
      </c>
      <c r="L234" s="79">
        <v>457279.09</v>
      </c>
      <c r="M234" s="79">
        <v>457279.09</v>
      </c>
      <c r="N234" s="79">
        <v>454942.31</v>
      </c>
      <c r="O234" s="48">
        <v>1933591.88</v>
      </c>
    </row>
    <row r="235" spans="1:15" ht="11.25">
      <c r="A235" s="47"/>
      <c r="B235" s="47"/>
      <c r="C235" s="47"/>
      <c r="D235" s="65"/>
      <c r="E235" s="47"/>
      <c r="F235" s="52" t="s">
        <v>198</v>
      </c>
      <c r="G235" s="68" t="s">
        <v>156</v>
      </c>
      <c r="H235" s="79">
        <v>1104682.18</v>
      </c>
      <c r="I235" s="79">
        <v>0</v>
      </c>
      <c r="J235" s="79">
        <v>1104682.18</v>
      </c>
      <c r="K235" s="79">
        <v>260197.26</v>
      </c>
      <c r="L235" s="79">
        <v>260197.26</v>
      </c>
      <c r="M235" s="79">
        <v>260197.26</v>
      </c>
      <c r="N235" s="79">
        <v>260197.26</v>
      </c>
      <c r="O235" s="48">
        <v>844484.92</v>
      </c>
    </row>
    <row r="236" spans="1:15" ht="11.25">
      <c r="A236" s="47"/>
      <c r="B236" s="47"/>
      <c r="C236" s="47"/>
      <c r="D236" s="65"/>
      <c r="E236" s="47"/>
      <c r="F236" s="52" t="s">
        <v>199</v>
      </c>
      <c r="G236" s="62" t="s">
        <v>157</v>
      </c>
      <c r="H236" s="79">
        <v>28010.72</v>
      </c>
      <c r="I236" s="79">
        <v>0</v>
      </c>
      <c r="J236" s="79">
        <v>28010.72</v>
      </c>
      <c r="K236" s="79">
        <v>0</v>
      </c>
      <c r="L236" s="79">
        <v>0</v>
      </c>
      <c r="M236" s="79">
        <v>0</v>
      </c>
      <c r="N236" s="79">
        <v>0</v>
      </c>
      <c r="O236" s="48">
        <v>28010.72</v>
      </c>
    </row>
    <row r="237" spans="1:15" ht="11.25">
      <c r="A237" s="47"/>
      <c r="B237" s="47"/>
      <c r="C237" s="47"/>
      <c r="D237" s="65"/>
      <c r="E237" s="47"/>
      <c r="F237" s="52" t="s">
        <v>158</v>
      </c>
      <c r="G237" s="62" t="s">
        <v>159</v>
      </c>
      <c r="H237" s="79">
        <v>189261.61</v>
      </c>
      <c r="I237" s="79">
        <v>0</v>
      </c>
      <c r="J237" s="79">
        <v>189261.61</v>
      </c>
      <c r="K237" s="79">
        <v>0</v>
      </c>
      <c r="L237" s="79">
        <v>0</v>
      </c>
      <c r="M237" s="79">
        <v>0</v>
      </c>
      <c r="N237" s="79">
        <v>0</v>
      </c>
      <c r="O237" s="48">
        <v>189261.61</v>
      </c>
    </row>
    <row r="238" spans="1:15" ht="11.25">
      <c r="A238" s="47"/>
      <c r="B238" s="47"/>
      <c r="C238" s="47"/>
      <c r="D238" s="65"/>
      <c r="E238" s="47"/>
      <c r="F238" s="52" t="s">
        <v>160</v>
      </c>
      <c r="G238" s="62" t="s">
        <v>161</v>
      </c>
      <c r="H238" s="79">
        <v>291542.75</v>
      </c>
      <c r="I238" s="79">
        <v>0</v>
      </c>
      <c r="J238" s="79">
        <v>291542.75</v>
      </c>
      <c r="K238" s="79">
        <v>62562.17</v>
      </c>
      <c r="L238" s="79">
        <v>62562.17</v>
      </c>
      <c r="M238" s="79">
        <v>62562.17</v>
      </c>
      <c r="N238" s="79">
        <v>62562.17</v>
      </c>
      <c r="O238" s="48">
        <v>228980.58</v>
      </c>
    </row>
    <row r="239" spans="1:15" ht="11.25">
      <c r="A239" s="47"/>
      <c r="B239" s="47"/>
      <c r="C239" s="47"/>
      <c r="D239" s="65"/>
      <c r="E239" s="47"/>
      <c r="F239" s="52" t="s">
        <v>162</v>
      </c>
      <c r="G239" s="62" t="s">
        <v>163</v>
      </c>
      <c r="H239" s="79">
        <v>79903.04</v>
      </c>
      <c r="I239" s="79">
        <v>0</v>
      </c>
      <c r="J239" s="79">
        <v>79903.04</v>
      </c>
      <c r="K239" s="79">
        <v>11405.68</v>
      </c>
      <c r="L239" s="79">
        <v>11405.68</v>
      </c>
      <c r="M239" s="79">
        <v>11405.68</v>
      </c>
      <c r="N239" s="79">
        <v>11405.68</v>
      </c>
      <c r="O239" s="48">
        <v>68497.36</v>
      </c>
    </row>
    <row r="240" spans="1:15" ht="11.25">
      <c r="A240" s="47"/>
      <c r="B240" s="47"/>
      <c r="C240" s="47"/>
      <c r="D240" s="65"/>
      <c r="E240" s="47"/>
      <c r="F240" s="52" t="s">
        <v>164</v>
      </c>
      <c r="G240" s="62" t="s">
        <v>165</v>
      </c>
      <c r="H240" s="79">
        <v>82300.13</v>
      </c>
      <c r="I240" s="79">
        <v>0</v>
      </c>
      <c r="J240" s="79">
        <v>82300.13</v>
      </c>
      <c r="K240" s="79">
        <v>11747.78</v>
      </c>
      <c r="L240" s="79">
        <v>11747.78</v>
      </c>
      <c r="M240" s="79">
        <v>11747.78</v>
      </c>
      <c r="N240" s="79">
        <v>11747.78</v>
      </c>
      <c r="O240" s="48">
        <v>70552.35</v>
      </c>
    </row>
    <row r="241" spans="1:15" ht="11.25">
      <c r="A241" s="47"/>
      <c r="B241" s="47"/>
      <c r="C241" s="47"/>
      <c r="D241" s="65"/>
      <c r="E241" s="47"/>
      <c r="F241" s="52" t="s">
        <v>166</v>
      </c>
      <c r="G241" s="62" t="s">
        <v>167</v>
      </c>
      <c r="H241" s="79">
        <v>276170.54</v>
      </c>
      <c r="I241" s="79">
        <v>0</v>
      </c>
      <c r="J241" s="79">
        <v>276170.54</v>
      </c>
      <c r="K241" s="79">
        <v>64321.97</v>
      </c>
      <c r="L241" s="79">
        <v>64321.97</v>
      </c>
      <c r="M241" s="79">
        <v>64321.97</v>
      </c>
      <c r="N241" s="79">
        <v>64321.97</v>
      </c>
      <c r="O241" s="48">
        <v>211848.57</v>
      </c>
    </row>
    <row r="242" spans="1:15" ht="11.25">
      <c r="A242" s="47"/>
      <c r="B242" s="47"/>
      <c r="C242" s="47"/>
      <c r="D242" s="65"/>
      <c r="E242" s="47"/>
      <c r="F242" s="52" t="s">
        <v>168</v>
      </c>
      <c r="G242" s="62" t="s">
        <v>169</v>
      </c>
      <c r="H242" s="79">
        <v>20000</v>
      </c>
      <c r="I242" s="79">
        <v>0</v>
      </c>
      <c r="J242" s="79">
        <v>20000</v>
      </c>
      <c r="K242" s="79">
        <v>1659.8</v>
      </c>
      <c r="L242" s="79">
        <v>1659.8</v>
      </c>
      <c r="M242" s="79">
        <v>1659.8</v>
      </c>
      <c r="N242" s="79">
        <v>1659.8</v>
      </c>
      <c r="O242" s="48">
        <v>18340.2</v>
      </c>
    </row>
    <row r="243" spans="1:15" ht="11.25">
      <c r="A243" s="47"/>
      <c r="B243" s="47"/>
      <c r="C243" s="47"/>
      <c r="D243" s="65"/>
      <c r="E243" s="47"/>
      <c r="F243" s="52" t="s">
        <v>222</v>
      </c>
      <c r="G243" s="62" t="s">
        <v>223</v>
      </c>
      <c r="H243" s="79">
        <v>5000</v>
      </c>
      <c r="I243" s="79">
        <v>0</v>
      </c>
      <c r="J243" s="79">
        <v>5000</v>
      </c>
      <c r="K243" s="79">
        <v>0</v>
      </c>
      <c r="L243" s="79">
        <v>0</v>
      </c>
      <c r="M243" s="79">
        <v>0</v>
      </c>
      <c r="N243" s="79">
        <v>0</v>
      </c>
      <c r="O243" s="48">
        <v>5000</v>
      </c>
    </row>
    <row r="244" spans="1:15" ht="11.25">
      <c r="A244" s="47"/>
      <c r="B244" s="47"/>
      <c r="C244" s="47"/>
      <c r="D244" s="65"/>
      <c r="E244" s="47"/>
      <c r="F244" s="52" t="s">
        <v>206</v>
      </c>
      <c r="G244" s="62" t="s">
        <v>207</v>
      </c>
      <c r="H244" s="79">
        <v>40000</v>
      </c>
      <c r="I244" s="79">
        <v>0</v>
      </c>
      <c r="J244" s="79">
        <v>40000</v>
      </c>
      <c r="K244" s="79">
        <v>5098.92</v>
      </c>
      <c r="L244" s="79">
        <v>5098.92</v>
      </c>
      <c r="M244" s="79">
        <v>5098.92</v>
      </c>
      <c r="N244" s="79">
        <v>5039.04</v>
      </c>
      <c r="O244" s="48">
        <v>34901.08</v>
      </c>
    </row>
    <row r="245" spans="1:15" ht="11.25">
      <c r="A245" s="47"/>
      <c r="B245" s="47"/>
      <c r="C245" s="47"/>
      <c r="D245" s="65"/>
      <c r="E245" s="47"/>
      <c r="F245" s="52" t="s">
        <v>224</v>
      </c>
      <c r="G245" s="62" t="s">
        <v>225</v>
      </c>
      <c r="H245" s="79">
        <v>5000</v>
      </c>
      <c r="I245" s="79">
        <v>0</v>
      </c>
      <c r="J245" s="79">
        <v>5000</v>
      </c>
      <c r="K245" s="79">
        <v>3190</v>
      </c>
      <c r="L245" s="79">
        <v>3190</v>
      </c>
      <c r="M245" s="79">
        <v>3190</v>
      </c>
      <c r="N245" s="79">
        <v>3190</v>
      </c>
      <c r="O245" s="48">
        <v>1810</v>
      </c>
    </row>
    <row r="246" spans="1:15" ht="22.5">
      <c r="A246" s="47"/>
      <c r="B246" s="47"/>
      <c r="C246" s="47"/>
      <c r="D246" s="65"/>
      <c r="E246" s="47"/>
      <c r="F246" s="52" t="s">
        <v>172</v>
      </c>
      <c r="G246" s="62" t="s">
        <v>173</v>
      </c>
      <c r="H246" s="79">
        <v>80000</v>
      </c>
      <c r="I246" s="79">
        <v>0</v>
      </c>
      <c r="J246" s="79">
        <v>80000</v>
      </c>
      <c r="K246" s="79">
        <v>10221.68</v>
      </c>
      <c r="L246" s="79">
        <v>10221.68</v>
      </c>
      <c r="M246" s="79">
        <v>10221.68</v>
      </c>
      <c r="N246" s="79">
        <v>10221.68</v>
      </c>
      <c r="O246" s="48">
        <v>69778.32</v>
      </c>
    </row>
    <row r="247" spans="1:15" ht="11.25">
      <c r="A247" s="47"/>
      <c r="B247" s="47"/>
      <c r="C247" s="47"/>
      <c r="D247" s="65"/>
      <c r="E247" s="47"/>
      <c r="F247" s="52" t="s">
        <v>212</v>
      </c>
      <c r="G247" s="62" t="s">
        <v>213</v>
      </c>
      <c r="H247" s="79">
        <v>10000</v>
      </c>
      <c r="I247" s="79">
        <v>0</v>
      </c>
      <c r="J247" s="79">
        <v>10000</v>
      </c>
      <c r="K247" s="79">
        <v>9008.89</v>
      </c>
      <c r="L247" s="79">
        <v>9008.89</v>
      </c>
      <c r="M247" s="79">
        <v>9008.89</v>
      </c>
      <c r="N247" s="79">
        <v>6731.99</v>
      </c>
      <c r="O247" s="48">
        <v>991.11</v>
      </c>
    </row>
    <row r="248" spans="1:15" ht="11.25">
      <c r="A248" s="47"/>
      <c r="B248" s="47"/>
      <c r="C248" s="47"/>
      <c r="D248" s="65"/>
      <c r="E248" s="47"/>
      <c r="F248" s="52" t="s">
        <v>228</v>
      </c>
      <c r="G248" s="62" t="s">
        <v>229</v>
      </c>
      <c r="H248" s="79">
        <v>20000</v>
      </c>
      <c r="I248" s="79">
        <v>0</v>
      </c>
      <c r="J248" s="79">
        <v>20000</v>
      </c>
      <c r="K248" s="79">
        <v>3008</v>
      </c>
      <c r="L248" s="79">
        <v>3008</v>
      </c>
      <c r="M248" s="79">
        <v>3008</v>
      </c>
      <c r="N248" s="79">
        <v>3008</v>
      </c>
      <c r="O248" s="48">
        <v>16992</v>
      </c>
    </row>
    <row r="249" spans="1:15" ht="11.25">
      <c r="A249" s="47"/>
      <c r="B249" s="47"/>
      <c r="C249" s="47"/>
      <c r="D249" s="65"/>
      <c r="E249" s="47"/>
      <c r="F249" s="52" t="s">
        <v>216</v>
      </c>
      <c r="G249" s="62" t="s">
        <v>217</v>
      </c>
      <c r="H249" s="79">
        <v>3000</v>
      </c>
      <c r="I249" s="79">
        <v>0</v>
      </c>
      <c r="J249" s="79">
        <v>3000</v>
      </c>
      <c r="K249" s="79">
        <v>2962.32</v>
      </c>
      <c r="L249" s="79">
        <v>2962.32</v>
      </c>
      <c r="M249" s="79">
        <v>2962.32</v>
      </c>
      <c r="N249" s="79">
        <v>2962.32</v>
      </c>
      <c r="O249" s="48">
        <v>37.68</v>
      </c>
    </row>
    <row r="250" spans="1:15" ht="11.25">
      <c r="A250" s="47"/>
      <c r="B250" s="47"/>
      <c r="C250" s="47"/>
      <c r="D250" s="65"/>
      <c r="E250" s="47"/>
      <c r="F250" s="52" t="s">
        <v>218</v>
      </c>
      <c r="G250" s="62" t="s">
        <v>219</v>
      </c>
      <c r="H250" s="79">
        <v>25000</v>
      </c>
      <c r="I250" s="79">
        <v>-4000</v>
      </c>
      <c r="J250" s="79">
        <v>21000</v>
      </c>
      <c r="K250" s="79">
        <v>4394</v>
      </c>
      <c r="L250" s="79">
        <v>4394</v>
      </c>
      <c r="M250" s="79">
        <v>4394</v>
      </c>
      <c r="N250" s="79">
        <v>4394</v>
      </c>
      <c r="O250" s="48">
        <v>16606</v>
      </c>
    </row>
    <row r="251" spans="1:15" ht="22.5">
      <c r="A251" s="47"/>
      <c r="B251" s="47"/>
      <c r="C251" s="47"/>
      <c r="D251" s="65"/>
      <c r="E251" s="47"/>
      <c r="F251" s="52" t="s">
        <v>202</v>
      </c>
      <c r="G251" s="62" t="s">
        <v>203</v>
      </c>
      <c r="H251" s="79">
        <v>40000</v>
      </c>
      <c r="I251" s="79">
        <v>0</v>
      </c>
      <c r="J251" s="79">
        <v>40000</v>
      </c>
      <c r="K251" s="79">
        <v>0</v>
      </c>
      <c r="L251" s="79">
        <v>0</v>
      </c>
      <c r="M251" s="79">
        <v>0</v>
      </c>
      <c r="N251" s="79">
        <v>0</v>
      </c>
      <c r="O251" s="48">
        <v>40000</v>
      </c>
    </row>
    <row r="252" spans="1:15" ht="11.25">
      <c r="A252" s="47"/>
      <c r="B252" s="47"/>
      <c r="C252" s="47"/>
      <c r="D252" s="65"/>
      <c r="E252" s="47"/>
      <c r="F252" s="52" t="s">
        <v>178</v>
      </c>
      <c r="G252" s="62" t="s">
        <v>179</v>
      </c>
      <c r="H252" s="79">
        <v>20000</v>
      </c>
      <c r="I252" s="79">
        <v>0</v>
      </c>
      <c r="J252" s="79">
        <v>20000</v>
      </c>
      <c r="K252" s="79">
        <v>1763.59</v>
      </c>
      <c r="L252" s="79">
        <v>1763.59</v>
      </c>
      <c r="M252" s="79">
        <v>1763.59</v>
      </c>
      <c r="N252" s="79">
        <v>1763.59</v>
      </c>
      <c r="O252" s="48">
        <v>18236.41</v>
      </c>
    </row>
    <row r="253" spans="1:15" ht="11.25">
      <c r="A253" s="47"/>
      <c r="B253" s="47"/>
      <c r="C253" s="47"/>
      <c r="D253" s="65"/>
      <c r="E253" s="47"/>
      <c r="F253" s="52" t="s">
        <v>220</v>
      </c>
      <c r="G253" s="62" t="s">
        <v>221</v>
      </c>
      <c r="H253" s="79">
        <v>5000</v>
      </c>
      <c r="I253" s="79">
        <v>0</v>
      </c>
      <c r="J253" s="79">
        <v>5000</v>
      </c>
      <c r="K253" s="79">
        <v>0</v>
      </c>
      <c r="L253" s="79">
        <v>0</v>
      </c>
      <c r="M253" s="79">
        <v>0</v>
      </c>
      <c r="N253" s="79">
        <v>0</v>
      </c>
      <c r="O253" s="48">
        <v>5000</v>
      </c>
    </row>
    <row r="254" spans="1:15" ht="22.5">
      <c r="A254" s="47"/>
      <c r="B254" s="47"/>
      <c r="C254" s="47"/>
      <c r="D254" s="65"/>
      <c r="E254" s="47"/>
      <c r="F254" s="52" t="s">
        <v>200</v>
      </c>
      <c r="G254" s="62" t="s">
        <v>201</v>
      </c>
      <c r="H254" s="79">
        <v>25000</v>
      </c>
      <c r="I254" s="79">
        <v>0</v>
      </c>
      <c r="J254" s="79">
        <v>25000</v>
      </c>
      <c r="K254" s="79">
        <v>5624</v>
      </c>
      <c r="L254" s="79">
        <v>5624</v>
      </c>
      <c r="M254" s="79">
        <v>5624</v>
      </c>
      <c r="N254" s="79">
        <v>5624</v>
      </c>
      <c r="O254" s="48">
        <v>19376</v>
      </c>
    </row>
    <row r="255" spans="1:15" ht="11.25">
      <c r="A255" s="47"/>
      <c r="B255" s="47"/>
      <c r="C255" s="47"/>
      <c r="D255" s="65"/>
      <c r="E255" s="47"/>
      <c r="F255" s="52" t="s">
        <v>180</v>
      </c>
      <c r="G255" s="62" t="s">
        <v>181</v>
      </c>
      <c r="H255" s="79">
        <v>5000</v>
      </c>
      <c r="I255" s="79">
        <v>0</v>
      </c>
      <c r="J255" s="79">
        <v>5000</v>
      </c>
      <c r="K255" s="79">
        <v>0</v>
      </c>
      <c r="L255" s="79">
        <v>0</v>
      </c>
      <c r="M255" s="79">
        <v>0</v>
      </c>
      <c r="N255" s="79">
        <v>0</v>
      </c>
      <c r="O255" s="48">
        <v>5000</v>
      </c>
    </row>
    <row r="256" spans="1:15" ht="11.25">
      <c r="A256" s="47"/>
      <c r="B256" s="47"/>
      <c r="C256" s="47"/>
      <c r="D256" s="65"/>
      <c r="E256" s="47"/>
      <c r="F256" s="52" t="s">
        <v>186</v>
      </c>
      <c r="G256" s="62" t="s">
        <v>187</v>
      </c>
      <c r="H256" s="79">
        <v>40000</v>
      </c>
      <c r="I256" s="79">
        <v>0</v>
      </c>
      <c r="J256" s="79">
        <v>40000</v>
      </c>
      <c r="K256" s="79">
        <v>113.03</v>
      </c>
      <c r="L256" s="79">
        <v>113.03</v>
      </c>
      <c r="M256" s="79">
        <v>113.03</v>
      </c>
      <c r="N256" s="79">
        <v>113.03</v>
      </c>
      <c r="O256" s="48">
        <v>39886.97</v>
      </c>
    </row>
    <row r="257" spans="1:15" ht="11.25">
      <c r="A257" s="47"/>
      <c r="B257" s="47"/>
      <c r="C257" s="47"/>
      <c r="D257" s="65"/>
      <c r="E257" s="47" t="s">
        <v>188</v>
      </c>
      <c r="F257" s="52"/>
      <c r="G257" s="60" t="s">
        <v>189</v>
      </c>
      <c r="H257" s="79">
        <v>20000</v>
      </c>
      <c r="I257" s="79">
        <v>4000</v>
      </c>
      <c r="J257" s="79">
        <v>24000</v>
      </c>
      <c r="K257" s="79">
        <v>3969</v>
      </c>
      <c r="L257" s="79">
        <v>3969</v>
      </c>
      <c r="M257" s="79">
        <v>3969</v>
      </c>
      <c r="N257" s="79">
        <v>0</v>
      </c>
      <c r="O257" s="48">
        <v>20031</v>
      </c>
    </row>
    <row r="258" spans="1:15" ht="11.25">
      <c r="A258" s="47"/>
      <c r="B258" s="47"/>
      <c r="C258" s="47"/>
      <c r="D258" s="65"/>
      <c r="E258" s="47"/>
      <c r="F258" s="52" t="s">
        <v>253</v>
      </c>
      <c r="G258" s="62" t="s">
        <v>254</v>
      </c>
      <c r="H258" s="79">
        <v>20000</v>
      </c>
      <c r="I258" s="79">
        <v>0</v>
      </c>
      <c r="J258" s="79">
        <v>20000</v>
      </c>
      <c r="K258" s="79">
        <v>0</v>
      </c>
      <c r="L258" s="79">
        <v>0</v>
      </c>
      <c r="M258" s="79">
        <v>0</v>
      </c>
      <c r="N258" s="79">
        <v>0</v>
      </c>
      <c r="O258" s="48">
        <v>20000</v>
      </c>
    </row>
    <row r="259" spans="1:15" ht="11.25">
      <c r="A259" s="47"/>
      <c r="B259" s="47"/>
      <c r="C259" s="47"/>
      <c r="D259" s="65"/>
      <c r="E259" s="47"/>
      <c r="F259" s="52" t="s">
        <v>255</v>
      </c>
      <c r="G259" s="62" t="s">
        <v>256</v>
      </c>
      <c r="H259" s="79">
        <v>0</v>
      </c>
      <c r="I259" s="79">
        <v>4000</v>
      </c>
      <c r="J259" s="79">
        <v>4000</v>
      </c>
      <c r="K259" s="79">
        <v>3969</v>
      </c>
      <c r="L259" s="79">
        <v>3969</v>
      </c>
      <c r="M259" s="79">
        <v>3969</v>
      </c>
      <c r="N259" s="79">
        <v>0</v>
      </c>
      <c r="O259" s="48">
        <v>31</v>
      </c>
    </row>
    <row r="260" spans="1:15" ht="11.25">
      <c r="A260" s="47"/>
      <c r="B260" s="47"/>
      <c r="C260" s="47" t="s">
        <v>263</v>
      </c>
      <c r="D260" s="65"/>
      <c r="E260" s="47"/>
      <c r="F260" s="52"/>
      <c r="G260" s="60" t="s">
        <v>264</v>
      </c>
      <c r="H260" s="79">
        <v>0</v>
      </c>
      <c r="I260" s="79">
        <v>968330.7</v>
      </c>
      <c r="J260" s="79">
        <v>968330.7</v>
      </c>
      <c r="K260" s="79">
        <v>0</v>
      </c>
      <c r="L260" s="79">
        <v>0</v>
      </c>
      <c r="M260" s="79">
        <v>0</v>
      </c>
      <c r="N260" s="79">
        <v>0</v>
      </c>
      <c r="O260" s="48">
        <v>968330.7</v>
      </c>
    </row>
    <row r="261" spans="1:15" ht="22.5">
      <c r="A261" s="49"/>
      <c r="B261" s="49"/>
      <c r="C261" s="49"/>
      <c r="D261" s="66" t="s">
        <v>261</v>
      </c>
      <c r="E261" s="49"/>
      <c r="F261" s="51"/>
      <c r="G261" s="61" t="s">
        <v>262</v>
      </c>
      <c r="H261" s="80">
        <v>0</v>
      </c>
      <c r="I261" s="80">
        <v>968330.7</v>
      </c>
      <c r="J261" s="80">
        <v>968330.7</v>
      </c>
      <c r="K261" s="80">
        <v>0</v>
      </c>
      <c r="L261" s="80">
        <v>0</v>
      </c>
      <c r="M261" s="80">
        <v>0</v>
      </c>
      <c r="N261" s="80">
        <v>0</v>
      </c>
      <c r="O261" s="50">
        <v>968330.7</v>
      </c>
    </row>
    <row r="262" spans="1:15" ht="11.25">
      <c r="A262" s="47"/>
      <c r="B262" s="47"/>
      <c r="C262" s="47"/>
      <c r="D262" s="65"/>
      <c r="E262" s="47" t="s">
        <v>188</v>
      </c>
      <c r="F262" s="52"/>
      <c r="G262" s="60" t="s">
        <v>189</v>
      </c>
      <c r="H262" s="79">
        <v>0</v>
      </c>
      <c r="I262" s="79">
        <v>968330.7</v>
      </c>
      <c r="J262" s="79">
        <v>968330.7</v>
      </c>
      <c r="K262" s="79">
        <v>0</v>
      </c>
      <c r="L262" s="79">
        <v>0</v>
      </c>
      <c r="M262" s="79">
        <v>0</v>
      </c>
      <c r="N262" s="79">
        <v>0</v>
      </c>
      <c r="O262" s="48">
        <v>968330.7</v>
      </c>
    </row>
    <row r="263" spans="1:15" ht="11.25">
      <c r="A263" s="47"/>
      <c r="B263" s="47"/>
      <c r="C263" s="47"/>
      <c r="D263" s="65"/>
      <c r="E263" s="47"/>
      <c r="F263" s="52" t="s">
        <v>265</v>
      </c>
      <c r="G263" s="62" t="s">
        <v>266</v>
      </c>
      <c r="H263" s="79">
        <v>0</v>
      </c>
      <c r="I263" s="79">
        <v>968330.7</v>
      </c>
      <c r="J263" s="79">
        <v>968330.7</v>
      </c>
      <c r="K263" s="79">
        <v>0</v>
      </c>
      <c r="L263" s="79">
        <v>0</v>
      </c>
      <c r="M263" s="79">
        <v>0</v>
      </c>
      <c r="N263" s="79">
        <v>0</v>
      </c>
      <c r="O263" s="48">
        <v>968330.7</v>
      </c>
    </row>
    <row r="264" spans="1:15" ht="11.25">
      <c r="A264" s="47"/>
      <c r="B264" s="47"/>
      <c r="C264" s="47" t="s">
        <v>184</v>
      </c>
      <c r="D264" s="65"/>
      <c r="E264" s="47"/>
      <c r="F264" s="52"/>
      <c r="G264" s="60" t="s">
        <v>185</v>
      </c>
      <c r="H264" s="79">
        <v>8000</v>
      </c>
      <c r="I264" s="79">
        <v>276458</v>
      </c>
      <c r="J264" s="79">
        <v>284458</v>
      </c>
      <c r="K264" s="79">
        <v>1138.83</v>
      </c>
      <c r="L264" s="79">
        <v>1138.83</v>
      </c>
      <c r="M264" s="79">
        <v>1138.83</v>
      </c>
      <c r="N264" s="79">
        <v>1138.83</v>
      </c>
      <c r="O264" s="48">
        <v>283319.17</v>
      </c>
    </row>
    <row r="265" spans="1:15" ht="22.5">
      <c r="A265" s="49"/>
      <c r="B265" s="49"/>
      <c r="C265" s="49"/>
      <c r="D265" s="66" t="s">
        <v>261</v>
      </c>
      <c r="E265" s="49"/>
      <c r="F265" s="51"/>
      <c r="G265" s="61" t="s">
        <v>262</v>
      </c>
      <c r="H265" s="80">
        <v>8000</v>
      </c>
      <c r="I265" s="80">
        <v>276458</v>
      </c>
      <c r="J265" s="80">
        <v>284458</v>
      </c>
      <c r="K265" s="80">
        <v>1138.83</v>
      </c>
      <c r="L265" s="80">
        <v>1138.83</v>
      </c>
      <c r="M265" s="80">
        <v>1138.83</v>
      </c>
      <c r="N265" s="80">
        <v>1138.83</v>
      </c>
      <c r="O265" s="50">
        <v>283319.17</v>
      </c>
    </row>
    <row r="266" spans="1:15" ht="11.25">
      <c r="A266" s="47"/>
      <c r="B266" s="47"/>
      <c r="C266" s="47"/>
      <c r="D266" s="65"/>
      <c r="E266" s="47" t="s">
        <v>154</v>
      </c>
      <c r="F266" s="52"/>
      <c r="G266" s="60" t="s">
        <v>155</v>
      </c>
      <c r="H266" s="79">
        <v>8000</v>
      </c>
      <c r="I266" s="79">
        <v>0</v>
      </c>
      <c r="J266" s="79">
        <v>8000</v>
      </c>
      <c r="K266" s="79">
        <v>1138.83</v>
      </c>
      <c r="L266" s="79">
        <v>1138.83</v>
      </c>
      <c r="M266" s="79">
        <v>1138.83</v>
      </c>
      <c r="N266" s="79">
        <v>1138.83</v>
      </c>
      <c r="O266" s="48">
        <v>6861.17</v>
      </c>
    </row>
    <row r="267" spans="1:15" ht="11.25">
      <c r="A267" s="47"/>
      <c r="B267" s="47"/>
      <c r="C267" s="47"/>
      <c r="D267" s="65"/>
      <c r="E267" s="47"/>
      <c r="F267" s="52" t="s">
        <v>170</v>
      </c>
      <c r="G267" s="62" t="s">
        <v>171</v>
      </c>
      <c r="H267" s="79">
        <v>8000</v>
      </c>
      <c r="I267" s="79">
        <v>0</v>
      </c>
      <c r="J267" s="79">
        <v>8000</v>
      </c>
      <c r="K267" s="79">
        <v>1138.83</v>
      </c>
      <c r="L267" s="79">
        <v>1138.83</v>
      </c>
      <c r="M267" s="79">
        <v>1138.83</v>
      </c>
      <c r="N267" s="79">
        <v>1138.83</v>
      </c>
      <c r="O267" s="48">
        <v>6861.17</v>
      </c>
    </row>
    <row r="268" spans="1:15" ht="11.25">
      <c r="A268" s="47"/>
      <c r="B268" s="47"/>
      <c r="C268" s="47"/>
      <c r="D268" s="65"/>
      <c r="E268" s="47" t="s">
        <v>188</v>
      </c>
      <c r="F268" s="52"/>
      <c r="G268" s="60" t="s">
        <v>189</v>
      </c>
      <c r="H268" s="79">
        <v>0</v>
      </c>
      <c r="I268" s="79">
        <v>276458</v>
      </c>
      <c r="J268" s="79">
        <v>276458</v>
      </c>
      <c r="K268" s="79">
        <v>0</v>
      </c>
      <c r="L268" s="79">
        <v>0</v>
      </c>
      <c r="M268" s="79">
        <v>0</v>
      </c>
      <c r="N268" s="79">
        <v>0</v>
      </c>
      <c r="O268" s="48">
        <v>276458</v>
      </c>
    </row>
    <row r="269" spans="1:15" ht="11.25">
      <c r="A269" s="47"/>
      <c r="B269" s="47"/>
      <c r="C269" s="47"/>
      <c r="D269" s="65"/>
      <c r="E269" s="47"/>
      <c r="F269" s="52" t="s">
        <v>190</v>
      </c>
      <c r="G269" s="62" t="s">
        <v>191</v>
      </c>
      <c r="H269" s="79">
        <v>0</v>
      </c>
      <c r="I269" s="79">
        <v>276458</v>
      </c>
      <c r="J269" s="79">
        <v>276458</v>
      </c>
      <c r="K269" s="79">
        <v>0</v>
      </c>
      <c r="L269" s="79">
        <v>0</v>
      </c>
      <c r="M269" s="79">
        <v>0</v>
      </c>
      <c r="N269" s="79">
        <v>0</v>
      </c>
      <c r="O269" s="48">
        <v>276458</v>
      </c>
    </row>
    <row r="270" spans="1:15" ht="11.25">
      <c r="A270" s="47" t="s">
        <v>267</v>
      </c>
      <c r="B270" s="47"/>
      <c r="C270" s="47"/>
      <c r="D270" s="65"/>
      <c r="E270" s="47"/>
      <c r="F270" s="52"/>
      <c r="G270" s="60" t="s">
        <v>268</v>
      </c>
      <c r="H270" s="79">
        <v>1524799.54</v>
      </c>
      <c r="I270" s="79">
        <v>79515.85</v>
      </c>
      <c r="J270" s="79">
        <v>1604315.39</v>
      </c>
      <c r="K270" s="79">
        <v>295218.19</v>
      </c>
      <c r="L270" s="79">
        <v>295218.19</v>
      </c>
      <c r="M270" s="79">
        <v>295218.19</v>
      </c>
      <c r="N270" s="79">
        <v>294249.19</v>
      </c>
      <c r="O270" s="48">
        <v>1309097.2</v>
      </c>
    </row>
    <row r="271" spans="1:15" ht="11.25">
      <c r="A271" s="47"/>
      <c r="B271" s="47" t="s">
        <v>269</v>
      </c>
      <c r="C271" s="47"/>
      <c r="D271" s="65"/>
      <c r="E271" s="47"/>
      <c r="F271" s="52"/>
      <c r="G271" s="60" t="s">
        <v>270</v>
      </c>
      <c r="H271" s="79">
        <v>1341658.54</v>
      </c>
      <c r="I271" s="79">
        <v>7200</v>
      </c>
      <c r="J271" s="79">
        <v>1348858.54</v>
      </c>
      <c r="K271" s="79">
        <v>282778.69</v>
      </c>
      <c r="L271" s="79">
        <v>282778.69</v>
      </c>
      <c r="M271" s="79">
        <v>282778.69</v>
      </c>
      <c r="N271" s="79">
        <v>281809.69</v>
      </c>
      <c r="O271" s="48">
        <v>1066079.85</v>
      </c>
    </row>
    <row r="272" spans="1:15" ht="11.25">
      <c r="A272" s="47"/>
      <c r="B272" s="47"/>
      <c r="C272" s="47" t="s">
        <v>150</v>
      </c>
      <c r="D272" s="65"/>
      <c r="E272" s="47"/>
      <c r="F272" s="52"/>
      <c r="G272" s="60" t="s">
        <v>151</v>
      </c>
      <c r="H272" s="79">
        <v>1321658.54</v>
      </c>
      <c r="I272" s="79">
        <v>7200</v>
      </c>
      <c r="J272" s="79">
        <v>1328858.54</v>
      </c>
      <c r="K272" s="79">
        <v>282778.69</v>
      </c>
      <c r="L272" s="79">
        <v>282778.69</v>
      </c>
      <c r="M272" s="79">
        <v>282778.69</v>
      </c>
      <c r="N272" s="79">
        <v>281809.69</v>
      </c>
      <c r="O272" s="48">
        <v>1046079.85</v>
      </c>
    </row>
    <row r="273" spans="1:15" ht="22.5">
      <c r="A273" s="49"/>
      <c r="B273" s="49"/>
      <c r="C273" s="49"/>
      <c r="D273" s="66" t="s">
        <v>271</v>
      </c>
      <c r="E273" s="49"/>
      <c r="F273" s="51"/>
      <c r="G273" s="61" t="s">
        <v>272</v>
      </c>
      <c r="H273" s="80">
        <v>1321658.54</v>
      </c>
      <c r="I273" s="80">
        <v>7200</v>
      </c>
      <c r="J273" s="80">
        <v>1328858.54</v>
      </c>
      <c r="K273" s="80">
        <v>282778.69</v>
      </c>
      <c r="L273" s="80">
        <v>282778.69</v>
      </c>
      <c r="M273" s="80">
        <v>282778.69</v>
      </c>
      <c r="N273" s="80">
        <v>281809.69</v>
      </c>
      <c r="O273" s="50">
        <v>1046079.85</v>
      </c>
    </row>
    <row r="274" spans="1:15" ht="11.25">
      <c r="A274" s="47"/>
      <c r="B274" s="47"/>
      <c r="C274" s="47"/>
      <c r="D274" s="65"/>
      <c r="E274" s="47" t="s">
        <v>154</v>
      </c>
      <c r="F274" s="52"/>
      <c r="G274" s="60" t="s">
        <v>155</v>
      </c>
      <c r="H274" s="79">
        <v>1321658.54</v>
      </c>
      <c r="I274" s="79">
        <v>7200</v>
      </c>
      <c r="J274" s="79">
        <v>1328858.54</v>
      </c>
      <c r="K274" s="79">
        <v>282778.69</v>
      </c>
      <c r="L274" s="79">
        <v>282778.69</v>
      </c>
      <c r="M274" s="79">
        <v>282778.69</v>
      </c>
      <c r="N274" s="79">
        <v>281809.69</v>
      </c>
      <c r="O274" s="48">
        <v>1046079.85</v>
      </c>
    </row>
    <row r="275" spans="1:15" ht="11.25">
      <c r="A275" s="47"/>
      <c r="B275" s="47"/>
      <c r="C275" s="47"/>
      <c r="D275" s="65"/>
      <c r="E275" s="47"/>
      <c r="F275" s="52" t="s">
        <v>198</v>
      </c>
      <c r="G275" s="68" t="s">
        <v>156</v>
      </c>
      <c r="H275" s="79">
        <v>608799.74</v>
      </c>
      <c r="I275" s="79">
        <v>0</v>
      </c>
      <c r="J275" s="79">
        <v>608799.74</v>
      </c>
      <c r="K275" s="79">
        <v>152565.44</v>
      </c>
      <c r="L275" s="79">
        <v>152565.44</v>
      </c>
      <c r="M275" s="79">
        <v>152565.44</v>
      </c>
      <c r="N275" s="79">
        <v>152565.44</v>
      </c>
      <c r="O275" s="48">
        <v>456234.3</v>
      </c>
    </row>
    <row r="276" spans="1:15" ht="11.25">
      <c r="A276" s="47"/>
      <c r="B276" s="47"/>
      <c r="C276" s="47"/>
      <c r="D276" s="65"/>
      <c r="E276" s="47"/>
      <c r="F276" s="52" t="s">
        <v>199</v>
      </c>
      <c r="G276" s="62" t="s">
        <v>157</v>
      </c>
      <c r="H276" s="79">
        <v>15436.95</v>
      </c>
      <c r="I276" s="79">
        <v>0</v>
      </c>
      <c r="J276" s="79">
        <v>15436.95</v>
      </c>
      <c r="K276" s="79">
        <v>0</v>
      </c>
      <c r="L276" s="79">
        <v>0</v>
      </c>
      <c r="M276" s="79">
        <v>0</v>
      </c>
      <c r="N276" s="79">
        <v>0</v>
      </c>
      <c r="O276" s="48">
        <v>15436.95</v>
      </c>
    </row>
    <row r="277" spans="1:15" ht="11.25">
      <c r="A277" s="47"/>
      <c r="B277" s="47"/>
      <c r="C277" s="47"/>
      <c r="D277" s="65"/>
      <c r="E277" s="47"/>
      <c r="F277" s="52" t="s">
        <v>158</v>
      </c>
      <c r="G277" s="62" t="s">
        <v>159</v>
      </c>
      <c r="H277" s="79">
        <v>104303.69</v>
      </c>
      <c r="I277" s="79">
        <v>0</v>
      </c>
      <c r="J277" s="79">
        <v>104303.69</v>
      </c>
      <c r="K277" s="79">
        <v>0</v>
      </c>
      <c r="L277" s="79">
        <v>0</v>
      </c>
      <c r="M277" s="79">
        <v>0</v>
      </c>
      <c r="N277" s="79">
        <v>0</v>
      </c>
      <c r="O277" s="48">
        <v>104303.69</v>
      </c>
    </row>
    <row r="278" spans="1:15" ht="11.25">
      <c r="A278" s="47"/>
      <c r="B278" s="47"/>
      <c r="C278" s="47"/>
      <c r="D278" s="65"/>
      <c r="E278" s="47"/>
      <c r="F278" s="52" t="s">
        <v>160</v>
      </c>
      <c r="G278" s="62" t="s">
        <v>161</v>
      </c>
      <c r="H278" s="79">
        <v>154026.66</v>
      </c>
      <c r="I278" s="79">
        <v>0</v>
      </c>
      <c r="J278" s="79">
        <v>154026.66</v>
      </c>
      <c r="K278" s="79">
        <v>34107.42</v>
      </c>
      <c r="L278" s="79">
        <v>34107.42</v>
      </c>
      <c r="M278" s="79">
        <v>34107.42</v>
      </c>
      <c r="N278" s="79">
        <v>34107.42</v>
      </c>
      <c r="O278" s="48">
        <v>119919.24</v>
      </c>
    </row>
    <row r="279" spans="1:15" ht="11.25">
      <c r="A279" s="47"/>
      <c r="B279" s="47"/>
      <c r="C279" s="47"/>
      <c r="D279" s="65"/>
      <c r="E279" s="47"/>
      <c r="F279" s="52" t="s">
        <v>162</v>
      </c>
      <c r="G279" s="62" t="s">
        <v>163</v>
      </c>
      <c r="H279" s="79">
        <v>44035.25</v>
      </c>
      <c r="I279" s="79">
        <v>0</v>
      </c>
      <c r="J279" s="79">
        <v>44035.25</v>
      </c>
      <c r="K279" s="79">
        <v>6614.02</v>
      </c>
      <c r="L279" s="79">
        <v>6614.02</v>
      </c>
      <c r="M279" s="79">
        <v>6614.02</v>
      </c>
      <c r="N279" s="79">
        <v>6614.02</v>
      </c>
      <c r="O279" s="48">
        <v>37421.23</v>
      </c>
    </row>
    <row r="280" spans="1:15" ht="11.25">
      <c r="A280" s="47"/>
      <c r="B280" s="47"/>
      <c r="C280" s="47"/>
      <c r="D280" s="65"/>
      <c r="E280" s="47"/>
      <c r="F280" s="52" t="s">
        <v>164</v>
      </c>
      <c r="G280" s="62" t="s">
        <v>165</v>
      </c>
      <c r="H280" s="79">
        <v>45356.31</v>
      </c>
      <c r="I280" s="79">
        <v>0</v>
      </c>
      <c r="J280" s="79">
        <v>45356.31</v>
      </c>
      <c r="K280" s="79">
        <v>6746.7</v>
      </c>
      <c r="L280" s="79">
        <v>6746.7</v>
      </c>
      <c r="M280" s="79">
        <v>6746.7</v>
      </c>
      <c r="N280" s="79">
        <v>6746.7</v>
      </c>
      <c r="O280" s="48">
        <v>38609.61</v>
      </c>
    </row>
    <row r="281" spans="1:15" ht="11.25">
      <c r="A281" s="47"/>
      <c r="B281" s="47"/>
      <c r="C281" s="47"/>
      <c r="D281" s="65"/>
      <c r="E281" s="47"/>
      <c r="F281" s="52" t="s">
        <v>166</v>
      </c>
      <c r="G281" s="62" t="s">
        <v>167</v>
      </c>
      <c r="H281" s="79">
        <v>152199.94</v>
      </c>
      <c r="I281" s="79">
        <v>0</v>
      </c>
      <c r="J281" s="79">
        <v>152199.94</v>
      </c>
      <c r="K281" s="79">
        <v>37362.62</v>
      </c>
      <c r="L281" s="79">
        <v>37362.62</v>
      </c>
      <c r="M281" s="79">
        <v>37362.62</v>
      </c>
      <c r="N281" s="79">
        <v>37362.62</v>
      </c>
      <c r="O281" s="48">
        <v>114837.32</v>
      </c>
    </row>
    <row r="282" spans="1:15" ht="11.25">
      <c r="A282" s="47"/>
      <c r="B282" s="47"/>
      <c r="C282" s="47"/>
      <c r="D282" s="65"/>
      <c r="E282" s="47"/>
      <c r="F282" s="52" t="s">
        <v>168</v>
      </c>
      <c r="G282" s="62" t="s">
        <v>169</v>
      </c>
      <c r="H282" s="79">
        <v>16000</v>
      </c>
      <c r="I282" s="79">
        <v>0</v>
      </c>
      <c r="J282" s="79">
        <v>16000</v>
      </c>
      <c r="K282" s="79">
        <v>1820.58</v>
      </c>
      <c r="L282" s="79">
        <v>1820.58</v>
      </c>
      <c r="M282" s="79">
        <v>1820.58</v>
      </c>
      <c r="N282" s="79">
        <v>1820.58</v>
      </c>
      <c r="O282" s="48">
        <v>14179.42</v>
      </c>
    </row>
    <row r="283" spans="1:15" ht="11.25">
      <c r="A283" s="47"/>
      <c r="B283" s="47"/>
      <c r="C283" s="47"/>
      <c r="D283" s="65"/>
      <c r="E283" s="47"/>
      <c r="F283" s="52" t="s">
        <v>206</v>
      </c>
      <c r="G283" s="62" t="s">
        <v>207</v>
      </c>
      <c r="H283" s="79">
        <v>5000</v>
      </c>
      <c r="I283" s="79">
        <v>0</v>
      </c>
      <c r="J283" s="79">
        <v>5000</v>
      </c>
      <c r="K283" s="79">
        <v>53</v>
      </c>
      <c r="L283" s="79">
        <v>53</v>
      </c>
      <c r="M283" s="79">
        <v>53</v>
      </c>
      <c r="N283" s="79">
        <v>53</v>
      </c>
      <c r="O283" s="48">
        <v>4947</v>
      </c>
    </row>
    <row r="284" spans="1:15" ht="11.25">
      <c r="A284" s="47"/>
      <c r="B284" s="47"/>
      <c r="C284" s="47"/>
      <c r="D284" s="65"/>
      <c r="E284" s="47"/>
      <c r="F284" s="52" t="s">
        <v>170</v>
      </c>
      <c r="G284" s="62" t="s">
        <v>171</v>
      </c>
      <c r="H284" s="79">
        <v>5000</v>
      </c>
      <c r="I284" s="79">
        <v>0</v>
      </c>
      <c r="J284" s="79">
        <v>5000</v>
      </c>
      <c r="K284" s="79">
        <v>2518.73</v>
      </c>
      <c r="L284" s="79">
        <v>2518.73</v>
      </c>
      <c r="M284" s="79">
        <v>2518.73</v>
      </c>
      <c r="N284" s="79">
        <v>1549.73</v>
      </c>
      <c r="O284" s="48">
        <v>2481.27</v>
      </c>
    </row>
    <row r="285" spans="1:15" ht="11.25">
      <c r="A285" s="47"/>
      <c r="B285" s="47"/>
      <c r="C285" s="47"/>
      <c r="D285" s="65"/>
      <c r="E285" s="47"/>
      <c r="F285" s="52" t="s">
        <v>208</v>
      </c>
      <c r="G285" s="62" t="s">
        <v>209</v>
      </c>
      <c r="H285" s="79">
        <v>3000</v>
      </c>
      <c r="I285" s="79">
        <v>0</v>
      </c>
      <c r="J285" s="79">
        <v>3000</v>
      </c>
      <c r="K285" s="79">
        <v>0</v>
      </c>
      <c r="L285" s="79">
        <v>0</v>
      </c>
      <c r="M285" s="79">
        <v>0</v>
      </c>
      <c r="N285" s="79">
        <v>0</v>
      </c>
      <c r="O285" s="48">
        <v>3000</v>
      </c>
    </row>
    <row r="286" spans="1:15" ht="22.5">
      <c r="A286" s="47"/>
      <c r="B286" s="47"/>
      <c r="C286" s="47"/>
      <c r="D286" s="65"/>
      <c r="E286" s="47"/>
      <c r="F286" s="52" t="s">
        <v>172</v>
      </c>
      <c r="G286" s="62" t="s">
        <v>173</v>
      </c>
      <c r="H286" s="79">
        <v>120000</v>
      </c>
      <c r="I286" s="79">
        <v>0</v>
      </c>
      <c r="J286" s="79">
        <v>120000</v>
      </c>
      <c r="K286" s="79">
        <v>26252.9</v>
      </c>
      <c r="L286" s="79">
        <v>26252.9</v>
      </c>
      <c r="M286" s="79">
        <v>26252.9</v>
      </c>
      <c r="N286" s="79">
        <v>26252.9</v>
      </c>
      <c r="O286" s="48">
        <v>93747.1</v>
      </c>
    </row>
    <row r="287" spans="1:15" ht="11.25">
      <c r="A287" s="47"/>
      <c r="B287" s="47"/>
      <c r="C287" s="47"/>
      <c r="D287" s="65"/>
      <c r="E287" s="47"/>
      <c r="F287" s="52" t="s">
        <v>212</v>
      </c>
      <c r="G287" s="62" t="s">
        <v>213</v>
      </c>
      <c r="H287" s="79">
        <v>0</v>
      </c>
      <c r="I287" s="79">
        <v>6000</v>
      </c>
      <c r="J287" s="79">
        <v>6000</v>
      </c>
      <c r="K287" s="79">
        <v>4231.89</v>
      </c>
      <c r="L287" s="79">
        <v>4231.89</v>
      </c>
      <c r="M287" s="79">
        <v>4231.89</v>
      </c>
      <c r="N287" s="79">
        <v>4231.89</v>
      </c>
      <c r="O287" s="48">
        <v>1768.11</v>
      </c>
    </row>
    <row r="288" spans="1:15" ht="11.25">
      <c r="A288" s="47"/>
      <c r="B288" s="47"/>
      <c r="C288" s="47"/>
      <c r="D288" s="65"/>
      <c r="E288" s="47"/>
      <c r="F288" s="52" t="s">
        <v>174</v>
      </c>
      <c r="G288" s="62" t="s">
        <v>175</v>
      </c>
      <c r="H288" s="79">
        <v>3000</v>
      </c>
      <c r="I288" s="79">
        <v>0</v>
      </c>
      <c r="J288" s="79">
        <v>3000</v>
      </c>
      <c r="K288" s="79">
        <v>0</v>
      </c>
      <c r="L288" s="79">
        <v>0</v>
      </c>
      <c r="M288" s="79">
        <v>0</v>
      </c>
      <c r="N288" s="79">
        <v>0</v>
      </c>
      <c r="O288" s="48">
        <v>3000</v>
      </c>
    </row>
    <row r="289" spans="1:15" ht="11.25">
      <c r="A289" s="47"/>
      <c r="B289" s="47"/>
      <c r="C289" s="47"/>
      <c r="D289" s="65"/>
      <c r="E289" s="47"/>
      <c r="F289" s="52" t="s">
        <v>228</v>
      </c>
      <c r="G289" s="62" t="s">
        <v>229</v>
      </c>
      <c r="H289" s="79">
        <v>5000</v>
      </c>
      <c r="I289" s="79">
        <v>0</v>
      </c>
      <c r="J289" s="79">
        <v>5000</v>
      </c>
      <c r="K289" s="79">
        <v>337</v>
      </c>
      <c r="L289" s="79">
        <v>337</v>
      </c>
      <c r="M289" s="79">
        <v>337</v>
      </c>
      <c r="N289" s="79">
        <v>337</v>
      </c>
      <c r="O289" s="48">
        <v>4663</v>
      </c>
    </row>
    <row r="290" spans="1:15" ht="22.5">
      <c r="A290" s="47"/>
      <c r="B290" s="47"/>
      <c r="C290" s="47"/>
      <c r="D290" s="65"/>
      <c r="E290" s="47"/>
      <c r="F290" s="52">
        <v>3252</v>
      </c>
      <c r="G290" s="62" t="s">
        <v>203</v>
      </c>
      <c r="H290" s="79">
        <v>5000</v>
      </c>
      <c r="I290" s="79">
        <v>1200</v>
      </c>
      <c r="J290" s="79">
        <v>6200</v>
      </c>
      <c r="K290" s="79">
        <v>6199.99</v>
      </c>
      <c r="L290" s="79">
        <v>6199.99</v>
      </c>
      <c r="M290" s="79">
        <v>6199.99</v>
      </c>
      <c r="N290" s="79">
        <v>6199.99</v>
      </c>
      <c r="O290" s="48">
        <v>0.01</v>
      </c>
    </row>
    <row r="291" spans="1:15" ht="11.25">
      <c r="A291" s="47"/>
      <c r="B291" s="47"/>
      <c r="C291" s="47"/>
      <c r="D291" s="65"/>
      <c r="E291" s="47"/>
      <c r="F291" s="52" t="s">
        <v>273</v>
      </c>
      <c r="G291" s="62" t="s">
        <v>274</v>
      </c>
      <c r="H291" s="79">
        <v>2000</v>
      </c>
      <c r="I291" s="79">
        <v>0</v>
      </c>
      <c r="J291" s="79">
        <v>2000</v>
      </c>
      <c r="K291" s="79">
        <v>0</v>
      </c>
      <c r="L291" s="79">
        <v>0</v>
      </c>
      <c r="M291" s="79">
        <v>0</v>
      </c>
      <c r="N291" s="79">
        <v>0</v>
      </c>
      <c r="O291" s="48">
        <v>2000</v>
      </c>
    </row>
    <row r="292" spans="1:15" ht="11.25">
      <c r="A292" s="47"/>
      <c r="B292" s="47"/>
      <c r="C292" s="47"/>
      <c r="D292" s="65"/>
      <c r="E292" s="47"/>
      <c r="F292" s="52" t="s">
        <v>178</v>
      </c>
      <c r="G292" s="62" t="s">
        <v>179</v>
      </c>
      <c r="H292" s="79">
        <v>27000</v>
      </c>
      <c r="I292" s="79">
        <v>0</v>
      </c>
      <c r="J292" s="79">
        <v>27000</v>
      </c>
      <c r="K292" s="79">
        <v>1950</v>
      </c>
      <c r="L292" s="79">
        <v>1950</v>
      </c>
      <c r="M292" s="79">
        <v>1950</v>
      </c>
      <c r="N292" s="79">
        <v>1950</v>
      </c>
      <c r="O292" s="48">
        <v>25050</v>
      </c>
    </row>
    <row r="293" spans="1:15" ht="11.25">
      <c r="A293" s="47"/>
      <c r="B293" s="47"/>
      <c r="C293" s="47"/>
      <c r="D293" s="65"/>
      <c r="E293" s="47"/>
      <c r="F293" s="52" t="s">
        <v>220</v>
      </c>
      <c r="G293" s="62" t="s">
        <v>221</v>
      </c>
      <c r="H293" s="79">
        <v>5000</v>
      </c>
      <c r="I293" s="79">
        <v>0</v>
      </c>
      <c r="J293" s="79">
        <v>5000</v>
      </c>
      <c r="K293" s="79">
        <v>2018.4</v>
      </c>
      <c r="L293" s="79">
        <v>2018.4</v>
      </c>
      <c r="M293" s="79">
        <v>2018.4</v>
      </c>
      <c r="N293" s="79">
        <v>2018.4</v>
      </c>
      <c r="O293" s="48">
        <v>2981.6</v>
      </c>
    </row>
    <row r="294" spans="1:15" ht="11.25">
      <c r="A294" s="47"/>
      <c r="B294" s="47"/>
      <c r="C294" s="47"/>
      <c r="D294" s="65"/>
      <c r="E294" s="47"/>
      <c r="F294" s="52" t="s">
        <v>180</v>
      </c>
      <c r="G294" s="62" t="s">
        <v>181</v>
      </c>
      <c r="H294" s="79">
        <v>1500</v>
      </c>
      <c r="I294" s="79">
        <v>0</v>
      </c>
      <c r="J294" s="79">
        <v>1500</v>
      </c>
      <c r="K294" s="79">
        <v>0</v>
      </c>
      <c r="L294" s="79">
        <v>0</v>
      </c>
      <c r="M294" s="79">
        <v>0</v>
      </c>
      <c r="N294" s="79">
        <v>0</v>
      </c>
      <c r="O294" s="48">
        <v>1500</v>
      </c>
    </row>
    <row r="295" spans="1:15" ht="11.25">
      <c r="A295" s="47"/>
      <c r="B295" s="47"/>
      <c r="C295" s="47" t="s">
        <v>184</v>
      </c>
      <c r="D295" s="65"/>
      <c r="E295" s="47"/>
      <c r="F295" s="52"/>
      <c r="G295" s="60" t="s">
        <v>185</v>
      </c>
      <c r="H295" s="79">
        <v>20000</v>
      </c>
      <c r="I295" s="79">
        <v>0</v>
      </c>
      <c r="J295" s="79">
        <v>20000</v>
      </c>
      <c r="K295" s="79">
        <v>0</v>
      </c>
      <c r="L295" s="79">
        <v>0</v>
      </c>
      <c r="M295" s="79">
        <v>0</v>
      </c>
      <c r="N295" s="79">
        <v>0</v>
      </c>
      <c r="O295" s="48">
        <v>20000</v>
      </c>
    </row>
    <row r="296" spans="1:15" ht="22.5">
      <c r="A296" s="49"/>
      <c r="B296" s="49"/>
      <c r="C296" s="49"/>
      <c r="D296" s="66" t="s">
        <v>271</v>
      </c>
      <c r="E296" s="49"/>
      <c r="F296" s="51"/>
      <c r="G296" s="61" t="s">
        <v>272</v>
      </c>
      <c r="H296" s="80">
        <v>20000</v>
      </c>
      <c r="I296" s="80">
        <v>0</v>
      </c>
      <c r="J296" s="80">
        <v>20000</v>
      </c>
      <c r="K296" s="80">
        <v>0</v>
      </c>
      <c r="L296" s="80">
        <v>0</v>
      </c>
      <c r="M296" s="80">
        <v>0</v>
      </c>
      <c r="N296" s="80">
        <v>0</v>
      </c>
      <c r="O296" s="50">
        <v>20000</v>
      </c>
    </row>
    <row r="297" spans="1:15" ht="11.25">
      <c r="A297" s="47"/>
      <c r="B297" s="47"/>
      <c r="C297" s="47"/>
      <c r="D297" s="65"/>
      <c r="E297" s="47" t="s">
        <v>154</v>
      </c>
      <c r="F297" s="52"/>
      <c r="G297" s="60" t="s">
        <v>155</v>
      </c>
      <c r="H297" s="79">
        <v>20000</v>
      </c>
      <c r="I297" s="79">
        <v>0</v>
      </c>
      <c r="J297" s="79">
        <v>20000</v>
      </c>
      <c r="K297" s="79">
        <v>0</v>
      </c>
      <c r="L297" s="79">
        <v>0</v>
      </c>
      <c r="M297" s="79">
        <v>0</v>
      </c>
      <c r="N297" s="79">
        <v>0</v>
      </c>
      <c r="O297" s="48">
        <v>20000</v>
      </c>
    </row>
    <row r="298" spans="1:15" ht="11.25">
      <c r="A298" s="47"/>
      <c r="B298" s="47"/>
      <c r="C298" s="47"/>
      <c r="D298" s="65"/>
      <c r="E298" s="47"/>
      <c r="F298" s="52" t="s">
        <v>186</v>
      </c>
      <c r="G298" s="62" t="s">
        <v>187</v>
      </c>
      <c r="H298" s="79">
        <v>20000</v>
      </c>
      <c r="I298" s="79">
        <v>0</v>
      </c>
      <c r="J298" s="79">
        <v>20000</v>
      </c>
      <c r="K298" s="79">
        <v>0</v>
      </c>
      <c r="L298" s="79">
        <v>0</v>
      </c>
      <c r="M298" s="79">
        <v>0</v>
      </c>
      <c r="N298" s="79">
        <v>0</v>
      </c>
      <c r="O298" s="48">
        <v>20000</v>
      </c>
    </row>
    <row r="299" spans="1:15" ht="11.25">
      <c r="A299" s="47"/>
      <c r="B299" s="47" t="s">
        <v>275</v>
      </c>
      <c r="C299" s="47"/>
      <c r="D299" s="65"/>
      <c r="E299" s="47"/>
      <c r="F299" s="52"/>
      <c r="G299" s="60" t="s">
        <v>276</v>
      </c>
      <c r="H299" s="79">
        <v>183141</v>
      </c>
      <c r="I299" s="79">
        <v>72315.85</v>
      </c>
      <c r="J299" s="79">
        <v>255456.85</v>
      </c>
      <c r="K299" s="79">
        <v>12439.5</v>
      </c>
      <c r="L299" s="79">
        <v>12439.5</v>
      </c>
      <c r="M299" s="79">
        <v>12439.5</v>
      </c>
      <c r="N299" s="79">
        <v>12439.5</v>
      </c>
      <c r="O299" s="48">
        <v>243017.35</v>
      </c>
    </row>
    <row r="300" spans="1:15" ht="11.25">
      <c r="A300" s="47"/>
      <c r="B300" s="47"/>
      <c r="C300" s="47" t="s">
        <v>241</v>
      </c>
      <c r="D300" s="65"/>
      <c r="E300" s="47"/>
      <c r="F300" s="52"/>
      <c r="G300" s="60" t="s">
        <v>242</v>
      </c>
      <c r="H300" s="79">
        <v>183141</v>
      </c>
      <c r="I300" s="79">
        <v>72315.85</v>
      </c>
      <c r="J300" s="79">
        <v>255456.85</v>
      </c>
      <c r="K300" s="79">
        <v>12439.5</v>
      </c>
      <c r="L300" s="79">
        <v>12439.5</v>
      </c>
      <c r="M300" s="79">
        <v>12439.5</v>
      </c>
      <c r="N300" s="79">
        <v>12439.5</v>
      </c>
      <c r="O300" s="48">
        <v>243017.35</v>
      </c>
    </row>
    <row r="301" spans="1:15" ht="22.5">
      <c r="A301" s="49"/>
      <c r="B301" s="49"/>
      <c r="C301" s="49"/>
      <c r="D301" s="66" t="s">
        <v>271</v>
      </c>
      <c r="E301" s="49"/>
      <c r="F301" s="51"/>
      <c r="G301" s="61" t="s">
        <v>272</v>
      </c>
      <c r="H301" s="80">
        <v>183141</v>
      </c>
      <c r="I301" s="80">
        <v>72315.85</v>
      </c>
      <c r="J301" s="80">
        <v>255456.85</v>
      </c>
      <c r="K301" s="80">
        <v>12439.5</v>
      </c>
      <c r="L301" s="80">
        <v>12439.5</v>
      </c>
      <c r="M301" s="80">
        <v>12439.5</v>
      </c>
      <c r="N301" s="80">
        <v>12439.5</v>
      </c>
      <c r="O301" s="50">
        <v>243017.35</v>
      </c>
    </row>
    <row r="302" spans="1:15" ht="11.25">
      <c r="A302" s="47"/>
      <c r="B302" s="47"/>
      <c r="C302" s="47"/>
      <c r="D302" s="65"/>
      <c r="E302" s="47" t="s">
        <v>154</v>
      </c>
      <c r="F302" s="52"/>
      <c r="G302" s="60" t="s">
        <v>155</v>
      </c>
      <c r="H302" s="79">
        <v>183141</v>
      </c>
      <c r="I302" s="79">
        <v>14160.97</v>
      </c>
      <c r="J302" s="79">
        <v>197301.97</v>
      </c>
      <c r="K302" s="79">
        <v>12439.5</v>
      </c>
      <c r="L302" s="79">
        <v>12439.5</v>
      </c>
      <c r="M302" s="79">
        <v>12439.5</v>
      </c>
      <c r="N302" s="79">
        <v>12439.5</v>
      </c>
      <c r="O302" s="48">
        <v>184862.47</v>
      </c>
    </row>
    <row r="303" spans="1:15" ht="11.25">
      <c r="A303" s="47"/>
      <c r="B303" s="47"/>
      <c r="C303" s="47"/>
      <c r="D303" s="65"/>
      <c r="E303" s="47"/>
      <c r="F303" s="52" t="s">
        <v>208</v>
      </c>
      <c r="G303" s="62" t="s">
        <v>209</v>
      </c>
      <c r="H303" s="79">
        <v>0</v>
      </c>
      <c r="I303" s="79">
        <v>28331.5</v>
      </c>
      <c r="J303" s="79">
        <v>28331.5</v>
      </c>
      <c r="K303" s="79">
        <v>0</v>
      </c>
      <c r="L303" s="79">
        <v>0</v>
      </c>
      <c r="M303" s="79">
        <v>0</v>
      </c>
      <c r="N303" s="79">
        <v>0</v>
      </c>
      <c r="O303" s="48">
        <v>28331.5</v>
      </c>
    </row>
    <row r="304" spans="1:15" ht="11.25">
      <c r="A304" s="47"/>
      <c r="B304" s="47"/>
      <c r="C304" s="47"/>
      <c r="D304" s="65"/>
      <c r="E304" s="47"/>
      <c r="F304" s="52">
        <v>2931</v>
      </c>
      <c r="G304" s="62" t="s">
        <v>277</v>
      </c>
      <c r="H304" s="79">
        <v>0</v>
      </c>
      <c r="I304" s="79">
        <v>78694.68</v>
      </c>
      <c r="J304" s="79">
        <v>78694.68</v>
      </c>
      <c r="K304" s="79">
        <v>0</v>
      </c>
      <c r="L304" s="79">
        <v>0</v>
      </c>
      <c r="M304" s="79">
        <v>0</v>
      </c>
      <c r="N304" s="79">
        <v>0</v>
      </c>
      <c r="O304" s="48">
        <v>78694.68</v>
      </c>
    </row>
    <row r="305" spans="1:15" ht="11.25">
      <c r="A305" s="47"/>
      <c r="B305" s="47"/>
      <c r="C305" s="47"/>
      <c r="D305" s="65"/>
      <c r="E305" s="47"/>
      <c r="F305" s="52" t="s">
        <v>278</v>
      </c>
      <c r="G305" s="62" t="s">
        <v>279</v>
      </c>
      <c r="H305" s="79">
        <v>183141</v>
      </c>
      <c r="I305" s="79">
        <v>-92865.21</v>
      </c>
      <c r="J305" s="79">
        <v>90275.79</v>
      </c>
      <c r="K305" s="79">
        <v>12439.5</v>
      </c>
      <c r="L305" s="79">
        <v>12439.5</v>
      </c>
      <c r="M305" s="79">
        <v>12439.5</v>
      </c>
      <c r="N305" s="79">
        <v>12439.5</v>
      </c>
      <c r="O305" s="48">
        <v>77836.29</v>
      </c>
    </row>
    <row r="306" spans="1:15" ht="11.25">
      <c r="A306" s="47"/>
      <c r="B306" s="47"/>
      <c r="C306" s="47"/>
      <c r="D306" s="65"/>
      <c r="E306" s="47" t="s">
        <v>188</v>
      </c>
      <c r="F306" s="52"/>
      <c r="G306" s="60" t="s">
        <v>189</v>
      </c>
      <c r="H306" s="79">
        <v>0</v>
      </c>
      <c r="I306" s="79">
        <v>58154.88</v>
      </c>
      <c r="J306" s="79">
        <v>58154.88</v>
      </c>
      <c r="K306" s="79">
        <v>0</v>
      </c>
      <c r="L306" s="79">
        <v>0</v>
      </c>
      <c r="M306" s="79">
        <v>0</v>
      </c>
      <c r="N306" s="79">
        <v>0</v>
      </c>
      <c r="O306" s="48">
        <v>58154.88</v>
      </c>
    </row>
    <row r="307" spans="1:15" ht="11.25">
      <c r="A307" s="47"/>
      <c r="B307" s="47"/>
      <c r="C307" s="47"/>
      <c r="D307" s="65"/>
      <c r="E307" s="47"/>
      <c r="F307" s="52" t="s">
        <v>253</v>
      </c>
      <c r="G307" s="62" t="s">
        <v>254</v>
      </c>
      <c r="H307" s="79">
        <v>0</v>
      </c>
      <c r="I307" s="79">
        <v>34526.88</v>
      </c>
      <c r="J307" s="79">
        <v>34526.88</v>
      </c>
      <c r="K307" s="79">
        <v>0</v>
      </c>
      <c r="L307" s="79">
        <v>0</v>
      </c>
      <c r="M307" s="79">
        <v>0</v>
      </c>
      <c r="N307" s="79">
        <v>0</v>
      </c>
      <c r="O307" s="48">
        <v>34526.88</v>
      </c>
    </row>
    <row r="308" spans="1:15" ht="11.25">
      <c r="A308" s="47"/>
      <c r="B308" s="47"/>
      <c r="C308" s="47"/>
      <c r="D308" s="65"/>
      <c r="E308" s="47"/>
      <c r="F308" s="52" t="s">
        <v>255</v>
      </c>
      <c r="G308" s="62" t="s">
        <v>256</v>
      </c>
      <c r="H308" s="79">
        <v>0</v>
      </c>
      <c r="I308" s="79">
        <v>23628</v>
      </c>
      <c r="J308" s="79">
        <v>23628</v>
      </c>
      <c r="K308" s="79">
        <v>0</v>
      </c>
      <c r="L308" s="79">
        <v>0</v>
      </c>
      <c r="M308" s="79">
        <v>0</v>
      </c>
      <c r="N308" s="79">
        <v>0</v>
      </c>
      <c r="O308" s="48">
        <v>23628</v>
      </c>
    </row>
    <row r="309" spans="1:15" ht="11.25">
      <c r="A309" s="47" t="s">
        <v>280</v>
      </c>
      <c r="B309" s="47"/>
      <c r="C309" s="47"/>
      <c r="D309" s="65"/>
      <c r="E309" s="47"/>
      <c r="F309" s="52"/>
      <c r="G309" s="60" t="s">
        <v>281</v>
      </c>
      <c r="H309" s="79">
        <v>8997237.61</v>
      </c>
      <c r="I309" s="79">
        <v>41840.04</v>
      </c>
      <c r="J309" s="79">
        <v>9039077.65</v>
      </c>
      <c r="K309" s="79">
        <v>1868198.24</v>
      </c>
      <c r="L309" s="79">
        <v>1868198.24</v>
      </c>
      <c r="M309" s="79">
        <v>1868198.24</v>
      </c>
      <c r="N309" s="79">
        <v>1883412.58</v>
      </c>
      <c r="O309" s="48">
        <v>7170879.41</v>
      </c>
    </row>
    <row r="310" spans="1:15" ht="11.25">
      <c r="A310" s="47"/>
      <c r="B310" s="47" t="s">
        <v>282</v>
      </c>
      <c r="C310" s="47"/>
      <c r="D310" s="65"/>
      <c r="E310" s="47"/>
      <c r="F310" s="52"/>
      <c r="G310" s="60" t="s">
        <v>283</v>
      </c>
      <c r="H310" s="79">
        <v>3661214.61</v>
      </c>
      <c r="I310" s="79">
        <v>3744</v>
      </c>
      <c r="J310" s="79">
        <v>3664958.61</v>
      </c>
      <c r="K310" s="79">
        <v>853441.62</v>
      </c>
      <c r="L310" s="79">
        <v>853441.62</v>
      </c>
      <c r="M310" s="79">
        <v>853441.62</v>
      </c>
      <c r="N310" s="79">
        <v>846694.43</v>
      </c>
      <c r="O310" s="48">
        <v>2811516.99</v>
      </c>
    </row>
    <row r="311" spans="1:15" ht="11.25">
      <c r="A311" s="47"/>
      <c r="B311" s="47"/>
      <c r="C311" s="47" t="s">
        <v>150</v>
      </c>
      <c r="D311" s="65"/>
      <c r="E311" s="47"/>
      <c r="F311" s="52"/>
      <c r="G311" s="60" t="s">
        <v>151</v>
      </c>
      <c r="H311" s="79">
        <v>3661214.61</v>
      </c>
      <c r="I311" s="79">
        <v>3744</v>
      </c>
      <c r="J311" s="79">
        <v>3664958.61</v>
      </c>
      <c r="K311" s="79">
        <v>853441.62</v>
      </c>
      <c r="L311" s="79">
        <v>853441.62</v>
      </c>
      <c r="M311" s="79">
        <v>853441.62</v>
      </c>
      <c r="N311" s="79">
        <v>846694.43</v>
      </c>
      <c r="O311" s="48">
        <v>2811516.99</v>
      </c>
    </row>
    <row r="312" spans="1:15" ht="22.5">
      <c r="A312" s="49"/>
      <c r="B312" s="49"/>
      <c r="C312" s="49"/>
      <c r="D312" s="66" t="s">
        <v>284</v>
      </c>
      <c r="E312" s="49"/>
      <c r="F312" s="51"/>
      <c r="G312" s="61" t="s">
        <v>285</v>
      </c>
      <c r="H312" s="80">
        <v>3661214.61</v>
      </c>
      <c r="I312" s="80">
        <v>3744</v>
      </c>
      <c r="J312" s="80">
        <v>3664958.61</v>
      </c>
      <c r="K312" s="80">
        <v>853441.62</v>
      </c>
      <c r="L312" s="80">
        <v>853441.62</v>
      </c>
      <c r="M312" s="80">
        <v>853441.62</v>
      </c>
      <c r="N312" s="80">
        <v>846694.43</v>
      </c>
      <c r="O312" s="50">
        <v>2811516.99</v>
      </c>
    </row>
    <row r="313" spans="1:15" ht="11.25">
      <c r="A313" s="47"/>
      <c r="B313" s="47"/>
      <c r="C313" s="47"/>
      <c r="D313" s="65"/>
      <c r="E313" s="47" t="s">
        <v>154</v>
      </c>
      <c r="F313" s="52"/>
      <c r="G313" s="60" t="s">
        <v>155</v>
      </c>
      <c r="H313" s="79">
        <v>3661214.61</v>
      </c>
      <c r="I313" s="79">
        <v>3744</v>
      </c>
      <c r="J313" s="79">
        <v>3664958.61</v>
      </c>
      <c r="K313" s="79">
        <v>853441.62</v>
      </c>
      <c r="L313" s="79">
        <v>853441.62</v>
      </c>
      <c r="M313" s="79">
        <v>853441.62</v>
      </c>
      <c r="N313" s="79">
        <v>846694.43</v>
      </c>
      <c r="O313" s="48">
        <v>2811516.99</v>
      </c>
    </row>
    <row r="314" spans="1:15" ht="11.25">
      <c r="A314" s="47"/>
      <c r="B314" s="47"/>
      <c r="C314" s="47"/>
      <c r="D314" s="65"/>
      <c r="E314" s="47"/>
      <c r="F314" s="52" t="s">
        <v>198</v>
      </c>
      <c r="G314" s="68" t="s">
        <v>156</v>
      </c>
      <c r="H314" s="79">
        <v>1002397.82</v>
      </c>
      <c r="I314" s="79">
        <v>0</v>
      </c>
      <c r="J314" s="79">
        <v>1002397.82</v>
      </c>
      <c r="K314" s="79">
        <v>222667.34</v>
      </c>
      <c r="L314" s="79">
        <v>222667.34</v>
      </c>
      <c r="M314" s="79">
        <v>222667.34</v>
      </c>
      <c r="N314" s="79">
        <v>222667.34</v>
      </c>
      <c r="O314" s="48">
        <v>779730.48</v>
      </c>
    </row>
    <row r="315" spans="1:15" ht="11.25">
      <c r="A315" s="47"/>
      <c r="B315" s="47"/>
      <c r="C315" s="47"/>
      <c r="D315" s="65"/>
      <c r="E315" s="47"/>
      <c r="F315" s="52" t="s">
        <v>199</v>
      </c>
      <c r="G315" s="62" t="s">
        <v>157</v>
      </c>
      <c r="H315" s="79">
        <v>25417.16</v>
      </c>
      <c r="I315" s="79">
        <v>0</v>
      </c>
      <c r="J315" s="79">
        <v>25417.16</v>
      </c>
      <c r="K315" s="79">
        <v>0</v>
      </c>
      <c r="L315" s="79">
        <v>0</v>
      </c>
      <c r="M315" s="79">
        <v>0</v>
      </c>
      <c r="N315" s="79">
        <v>0</v>
      </c>
      <c r="O315" s="48">
        <v>25417.16</v>
      </c>
    </row>
    <row r="316" spans="1:15" ht="11.25">
      <c r="A316" s="47"/>
      <c r="B316" s="47"/>
      <c r="C316" s="47"/>
      <c r="D316" s="65"/>
      <c r="E316" s="47"/>
      <c r="F316" s="52">
        <v>1323</v>
      </c>
      <c r="G316" s="62" t="s">
        <v>159</v>
      </c>
      <c r="H316" s="79">
        <v>171737.57</v>
      </c>
      <c r="I316" s="79">
        <v>0</v>
      </c>
      <c r="J316" s="79">
        <v>171737.57</v>
      </c>
      <c r="K316" s="79">
        <v>0</v>
      </c>
      <c r="L316" s="79">
        <v>0</v>
      </c>
      <c r="M316" s="79">
        <v>0</v>
      </c>
      <c r="N316" s="79">
        <v>0</v>
      </c>
      <c r="O316" s="48">
        <v>171737.57</v>
      </c>
    </row>
    <row r="317" spans="1:15" ht="11.25">
      <c r="A317" s="47"/>
      <c r="B317" s="47"/>
      <c r="C317" s="47"/>
      <c r="D317" s="65"/>
      <c r="E317" s="47"/>
      <c r="F317" s="52" t="s">
        <v>160</v>
      </c>
      <c r="G317" s="62" t="s">
        <v>161</v>
      </c>
      <c r="H317" s="79">
        <v>242878.08</v>
      </c>
      <c r="I317" s="79">
        <v>0</v>
      </c>
      <c r="J317" s="79">
        <v>242878.08</v>
      </c>
      <c r="K317" s="79">
        <v>48976.35</v>
      </c>
      <c r="L317" s="79">
        <v>48976.35</v>
      </c>
      <c r="M317" s="79">
        <v>48976.35</v>
      </c>
      <c r="N317" s="79">
        <v>48976.35</v>
      </c>
      <c r="O317" s="48">
        <v>193901.73</v>
      </c>
    </row>
    <row r="318" spans="1:15" ht="11.25">
      <c r="A318" s="47"/>
      <c r="B318" s="47"/>
      <c r="C318" s="47"/>
      <c r="D318" s="65"/>
      <c r="E318" s="47"/>
      <c r="F318" s="52" t="s">
        <v>162</v>
      </c>
      <c r="G318" s="62" t="s">
        <v>163</v>
      </c>
      <c r="H318" s="79">
        <v>72504.69</v>
      </c>
      <c r="I318" s="79">
        <v>0</v>
      </c>
      <c r="J318" s="79">
        <v>72504.69</v>
      </c>
      <c r="K318" s="79">
        <v>9849.55</v>
      </c>
      <c r="L318" s="79">
        <v>9849.55</v>
      </c>
      <c r="M318" s="79">
        <v>9849.55</v>
      </c>
      <c r="N318" s="79">
        <v>9849.55</v>
      </c>
      <c r="O318" s="48">
        <v>62655.14</v>
      </c>
    </row>
    <row r="319" spans="1:15" ht="11.25">
      <c r="A319" s="47"/>
      <c r="B319" s="47"/>
      <c r="C319" s="47"/>
      <c r="D319" s="65"/>
      <c r="E319" s="47"/>
      <c r="F319" s="52" t="s">
        <v>164</v>
      </c>
      <c r="G319" s="62" t="s">
        <v>165</v>
      </c>
      <c r="H319" s="79">
        <v>74679.83</v>
      </c>
      <c r="I319" s="79">
        <v>0</v>
      </c>
      <c r="J319" s="79">
        <v>74679.83</v>
      </c>
      <c r="K319" s="79">
        <v>10072.98</v>
      </c>
      <c r="L319" s="79">
        <v>10072.98</v>
      </c>
      <c r="M319" s="79">
        <v>10072.98</v>
      </c>
      <c r="N319" s="79">
        <v>10072.98</v>
      </c>
      <c r="O319" s="48">
        <v>64606.85</v>
      </c>
    </row>
    <row r="320" spans="1:15" ht="11.25">
      <c r="A320" s="47"/>
      <c r="B320" s="47"/>
      <c r="C320" s="47"/>
      <c r="D320" s="65"/>
      <c r="E320" s="47"/>
      <c r="F320" s="52" t="s">
        <v>166</v>
      </c>
      <c r="G320" s="62" t="s">
        <v>167</v>
      </c>
      <c r="H320" s="79">
        <v>250599.46</v>
      </c>
      <c r="I320" s="79">
        <v>0</v>
      </c>
      <c r="J320" s="79">
        <v>250599.46</v>
      </c>
      <c r="K320" s="79">
        <v>54807.83</v>
      </c>
      <c r="L320" s="79">
        <v>54807.83</v>
      </c>
      <c r="M320" s="79">
        <v>54807.83</v>
      </c>
      <c r="N320" s="79">
        <v>54807.83</v>
      </c>
      <c r="O320" s="48">
        <v>195791.63</v>
      </c>
    </row>
    <row r="321" spans="1:15" ht="11.25">
      <c r="A321" s="47"/>
      <c r="B321" s="47"/>
      <c r="C321" s="47"/>
      <c r="D321" s="65"/>
      <c r="E321" s="47"/>
      <c r="F321" s="52" t="s">
        <v>168</v>
      </c>
      <c r="G321" s="62" t="s">
        <v>169</v>
      </c>
      <c r="H321" s="79">
        <v>10000</v>
      </c>
      <c r="I321" s="79">
        <v>0</v>
      </c>
      <c r="J321" s="79">
        <v>10000</v>
      </c>
      <c r="K321" s="79">
        <v>872.59</v>
      </c>
      <c r="L321" s="79">
        <v>872.59</v>
      </c>
      <c r="M321" s="79">
        <v>872.59</v>
      </c>
      <c r="N321" s="79">
        <v>872.59</v>
      </c>
      <c r="O321" s="48">
        <v>9127.41</v>
      </c>
    </row>
    <row r="322" spans="1:15" ht="11.25">
      <c r="A322" s="47"/>
      <c r="B322" s="47"/>
      <c r="C322" s="47"/>
      <c r="D322" s="65"/>
      <c r="E322" s="47"/>
      <c r="F322" s="52">
        <v>2141</v>
      </c>
      <c r="G322" s="62" t="s">
        <v>223</v>
      </c>
      <c r="H322" s="79">
        <v>5000</v>
      </c>
      <c r="I322" s="79">
        <v>0</v>
      </c>
      <c r="J322" s="79">
        <v>5000</v>
      </c>
      <c r="K322" s="79">
        <v>0</v>
      </c>
      <c r="L322" s="79">
        <v>0</v>
      </c>
      <c r="M322" s="79">
        <v>0</v>
      </c>
      <c r="N322" s="79">
        <v>0</v>
      </c>
      <c r="O322" s="48">
        <v>5000</v>
      </c>
    </row>
    <row r="323" spans="1:15" ht="11.25">
      <c r="A323" s="47"/>
      <c r="B323" s="47"/>
      <c r="C323" s="47"/>
      <c r="D323" s="65"/>
      <c r="E323" s="47"/>
      <c r="F323" s="52" t="s">
        <v>286</v>
      </c>
      <c r="G323" s="62" t="s">
        <v>287</v>
      </c>
      <c r="H323" s="79">
        <v>18000</v>
      </c>
      <c r="I323" s="79">
        <v>0</v>
      </c>
      <c r="J323" s="79">
        <v>18000</v>
      </c>
      <c r="K323" s="79">
        <v>0</v>
      </c>
      <c r="L323" s="79">
        <v>0</v>
      </c>
      <c r="M323" s="79">
        <v>0</v>
      </c>
      <c r="N323" s="79">
        <v>0</v>
      </c>
      <c r="O323" s="48">
        <v>18000</v>
      </c>
    </row>
    <row r="324" spans="1:15" ht="11.25">
      <c r="A324" s="47"/>
      <c r="B324" s="47"/>
      <c r="C324" s="47"/>
      <c r="D324" s="65"/>
      <c r="E324" s="47"/>
      <c r="F324" s="52" t="s">
        <v>224</v>
      </c>
      <c r="G324" s="62" t="s">
        <v>225</v>
      </c>
      <c r="H324" s="79">
        <v>3000</v>
      </c>
      <c r="I324" s="79">
        <v>0</v>
      </c>
      <c r="J324" s="79">
        <v>3000</v>
      </c>
      <c r="K324" s="79">
        <v>0</v>
      </c>
      <c r="L324" s="79">
        <v>0</v>
      </c>
      <c r="M324" s="79">
        <v>0</v>
      </c>
      <c r="N324" s="79">
        <v>0</v>
      </c>
      <c r="O324" s="48">
        <v>3000</v>
      </c>
    </row>
    <row r="325" spans="1:15" ht="11.25">
      <c r="A325" s="47"/>
      <c r="B325" s="47"/>
      <c r="C325" s="47"/>
      <c r="D325" s="65"/>
      <c r="E325" s="47"/>
      <c r="F325" s="52" t="s">
        <v>170</v>
      </c>
      <c r="G325" s="62" t="s">
        <v>171</v>
      </c>
      <c r="H325" s="79">
        <v>3000</v>
      </c>
      <c r="I325" s="79">
        <v>0</v>
      </c>
      <c r="J325" s="79">
        <v>3000</v>
      </c>
      <c r="K325" s="79">
        <v>0</v>
      </c>
      <c r="L325" s="79">
        <v>0</v>
      </c>
      <c r="M325" s="79">
        <v>0</v>
      </c>
      <c r="N325" s="79">
        <v>0</v>
      </c>
      <c r="O325" s="48">
        <v>3000</v>
      </c>
    </row>
    <row r="326" spans="1:15" ht="11.25">
      <c r="A326" s="47"/>
      <c r="B326" s="47"/>
      <c r="C326" s="47"/>
      <c r="D326" s="65"/>
      <c r="E326" s="47"/>
      <c r="F326" s="52" t="s">
        <v>210</v>
      </c>
      <c r="G326" s="62" t="s">
        <v>211</v>
      </c>
      <c r="H326" s="79">
        <v>2000</v>
      </c>
      <c r="I326" s="79">
        <v>3744</v>
      </c>
      <c r="J326" s="79">
        <v>5744</v>
      </c>
      <c r="K326" s="79">
        <v>3744.65</v>
      </c>
      <c r="L326" s="79">
        <v>3744.65</v>
      </c>
      <c r="M326" s="79">
        <v>3744.65</v>
      </c>
      <c r="N326" s="79">
        <v>3744.65</v>
      </c>
      <c r="O326" s="48">
        <v>1999.35</v>
      </c>
    </row>
    <row r="327" spans="1:15" ht="22.5">
      <c r="A327" s="47"/>
      <c r="B327" s="47"/>
      <c r="C327" s="47"/>
      <c r="D327" s="65"/>
      <c r="E327" s="47"/>
      <c r="F327" s="52" t="s">
        <v>172</v>
      </c>
      <c r="G327" s="62" t="s">
        <v>173</v>
      </c>
      <c r="H327" s="79">
        <v>60000</v>
      </c>
      <c r="I327" s="79">
        <v>0</v>
      </c>
      <c r="J327" s="79">
        <v>60000</v>
      </c>
      <c r="K327" s="79">
        <v>12034.51</v>
      </c>
      <c r="L327" s="79">
        <v>12034.51</v>
      </c>
      <c r="M327" s="79">
        <v>12034.51</v>
      </c>
      <c r="N327" s="79">
        <v>12034.51</v>
      </c>
      <c r="O327" s="48">
        <v>47965.49</v>
      </c>
    </row>
    <row r="328" spans="1:15" ht="11.25">
      <c r="A328" s="47"/>
      <c r="B328" s="47"/>
      <c r="C328" s="47"/>
      <c r="D328" s="65"/>
      <c r="E328" s="47"/>
      <c r="F328" s="52" t="s">
        <v>174</v>
      </c>
      <c r="G328" s="62" t="s">
        <v>175</v>
      </c>
      <c r="H328" s="79">
        <v>3000</v>
      </c>
      <c r="I328" s="79">
        <v>0</v>
      </c>
      <c r="J328" s="79">
        <v>3000</v>
      </c>
      <c r="K328" s="79">
        <v>0</v>
      </c>
      <c r="L328" s="79">
        <v>0</v>
      </c>
      <c r="M328" s="79">
        <v>0</v>
      </c>
      <c r="N328" s="79">
        <v>0</v>
      </c>
      <c r="O328" s="48">
        <v>3000</v>
      </c>
    </row>
    <row r="329" spans="1:15" ht="11.25">
      <c r="A329" s="47"/>
      <c r="B329" s="47"/>
      <c r="C329" s="47"/>
      <c r="D329" s="65"/>
      <c r="E329" s="47"/>
      <c r="F329" s="52" t="s">
        <v>178</v>
      </c>
      <c r="G329" s="62" t="s">
        <v>179</v>
      </c>
      <c r="H329" s="79">
        <v>15000</v>
      </c>
      <c r="I329" s="79">
        <v>0</v>
      </c>
      <c r="J329" s="79">
        <v>15000</v>
      </c>
      <c r="K329" s="79">
        <v>0</v>
      </c>
      <c r="L329" s="79">
        <v>0</v>
      </c>
      <c r="M329" s="79">
        <v>0</v>
      </c>
      <c r="N329" s="79">
        <v>0</v>
      </c>
      <c r="O329" s="48">
        <v>15000</v>
      </c>
    </row>
    <row r="330" spans="1:15" ht="11.25">
      <c r="A330" s="47"/>
      <c r="B330" s="47"/>
      <c r="C330" s="47"/>
      <c r="D330" s="65"/>
      <c r="E330" s="47"/>
      <c r="F330" s="52" t="s">
        <v>180</v>
      </c>
      <c r="G330" s="62" t="s">
        <v>181</v>
      </c>
      <c r="H330" s="79">
        <v>2000</v>
      </c>
      <c r="I330" s="79">
        <v>0</v>
      </c>
      <c r="J330" s="79">
        <v>2000</v>
      </c>
      <c r="K330" s="79">
        <v>216</v>
      </c>
      <c r="L330" s="79">
        <v>216</v>
      </c>
      <c r="M330" s="79">
        <v>216</v>
      </c>
      <c r="N330" s="79">
        <v>216</v>
      </c>
      <c r="O330" s="48">
        <v>1784</v>
      </c>
    </row>
    <row r="331" spans="1:15" ht="11.25">
      <c r="A331" s="47"/>
      <c r="B331" s="47"/>
      <c r="C331" s="47"/>
      <c r="D331" s="65"/>
      <c r="E331" s="47"/>
      <c r="F331" s="52" t="s">
        <v>278</v>
      </c>
      <c r="G331" s="62" t="s">
        <v>279</v>
      </c>
      <c r="H331" s="79">
        <v>1700000</v>
      </c>
      <c r="I331" s="79">
        <v>0</v>
      </c>
      <c r="J331" s="79">
        <v>1700000</v>
      </c>
      <c r="K331" s="79">
        <v>490199.82</v>
      </c>
      <c r="L331" s="79">
        <v>490199.82</v>
      </c>
      <c r="M331" s="79">
        <v>490199.82</v>
      </c>
      <c r="N331" s="79">
        <v>483452.63</v>
      </c>
      <c r="O331" s="48">
        <v>1209800.18</v>
      </c>
    </row>
    <row r="332" spans="1:15" ht="11.25">
      <c r="A332" s="47"/>
      <c r="B332" s="47" t="s">
        <v>288</v>
      </c>
      <c r="C332" s="47"/>
      <c r="D332" s="65"/>
      <c r="E332" s="47"/>
      <c r="F332" s="52"/>
      <c r="G332" s="60" t="s">
        <v>289</v>
      </c>
      <c r="H332" s="79">
        <v>2241471.62</v>
      </c>
      <c r="I332" s="79">
        <v>0</v>
      </c>
      <c r="J332" s="79">
        <v>2241471.62</v>
      </c>
      <c r="K332" s="79">
        <v>503096.82</v>
      </c>
      <c r="L332" s="79">
        <v>503096.82</v>
      </c>
      <c r="M332" s="79">
        <v>503096.82</v>
      </c>
      <c r="N332" s="79">
        <v>501616.85</v>
      </c>
      <c r="O332" s="48">
        <v>1738374.8</v>
      </c>
    </row>
    <row r="333" spans="1:15" ht="11.25">
      <c r="A333" s="47"/>
      <c r="B333" s="47"/>
      <c r="C333" s="47" t="s">
        <v>150</v>
      </c>
      <c r="D333" s="65"/>
      <c r="E333" s="47"/>
      <c r="F333" s="52"/>
      <c r="G333" s="60" t="s">
        <v>151</v>
      </c>
      <c r="H333" s="79">
        <v>2241471.62</v>
      </c>
      <c r="I333" s="79">
        <v>0</v>
      </c>
      <c r="J333" s="79">
        <v>2241471.62</v>
      </c>
      <c r="K333" s="79">
        <v>503096.82</v>
      </c>
      <c r="L333" s="79">
        <v>503096.82</v>
      </c>
      <c r="M333" s="79">
        <v>503096.82</v>
      </c>
      <c r="N333" s="79">
        <v>501616.85</v>
      </c>
      <c r="O333" s="48">
        <v>1738374.8</v>
      </c>
    </row>
    <row r="334" spans="1:15" ht="22.5">
      <c r="A334" s="49"/>
      <c r="B334" s="49"/>
      <c r="C334" s="49"/>
      <c r="D334" s="66" t="s">
        <v>290</v>
      </c>
      <c r="E334" s="49"/>
      <c r="F334" s="51"/>
      <c r="G334" s="61" t="s">
        <v>291</v>
      </c>
      <c r="H334" s="80">
        <v>2241471.62</v>
      </c>
      <c r="I334" s="80">
        <v>0</v>
      </c>
      <c r="J334" s="80">
        <v>2241471.62</v>
      </c>
      <c r="K334" s="80">
        <v>503096.82</v>
      </c>
      <c r="L334" s="80">
        <v>503096.82</v>
      </c>
      <c r="M334" s="80">
        <v>503096.82</v>
      </c>
      <c r="N334" s="80">
        <v>501616.85</v>
      </c>
      <c r="O334" s="50">
        <v>1738374.8</v>
      </c>
    </row>
    <row r="335" spans="1:15" ht="11.25">
      <c r="A335" s="47"/>
      <c r="B335" s="47"/>
      <c r="C335" s="47"/>
      <c r="D335" s="65"/>
      <c r="E335" s="47" t="s">
        <v>154</v>
      </c>
      <c r="F335" s="52"/>
      <c r="G335" s="60" t="s">
        <v>155</v>
      </c>
      <c r="H335" s="79">
        <v>2226471.62</v>
      </c>
      <c r="I335" s="79">
        <v>0</v>
      </c>
      <c r="J335" s="79">
        <v>2226471.62</v>
      </c>
      <c r="K335" s="79">
        <v>503096.82</v>
      </c>
      <c r="L335" s="79">
        <v>503096.82</v>
      </c>
      <c r="M335" s="79">
        <v>503096.82</v>
      </c>
      <c r="N335" s="79">
        <v>501616.85</v>
      </c>
      <c r="O335" s="48">
        <v>1723374.8</v>
      </c>
    </row>
    <row r="336" spans="1:15" ht="11.25">
      <c r="A336" s="47"/>
      <c r="B336" s="47"/>
      <c r="C336" s="47"/>
      <c r="D336" s="65"/>
      <c r="E336" s="47"/>
      <c r="F336" s="52" t="s">
        <v>198</v>
      </c>
      <c r="G336" s="68" t="s">
        <v>156</v>
      </c>
      <c r="H336" s="79">
        <v>1136571.46</v>
      </c>
      <c r="I336" s="79">
        <v>0</v>
      </c>
      <c r="J336" s="79">
        <v>1136571.46</v>
      </c>
      <c r="K336" s="79">
        <v>309028.17</v>
      </c>
      <c r="L336" s="79">
        <v>309028.17</v>
      </c>
      <c r="M336" s="79">
        <v>309028.17</v>
      </c>
      <c r="N336" s="79">
        <v>309028.17</v>
      </c>
      <c r="O336" s="48">
        <v>827543.29</v>
      </c>
    </row>
    <row r="337" spans="1:15" ht="11.25">
      <c r="A337" s="47"/>
      <c r="B337" s="47"/>
      <c r="C337" s="47"/>
      <c r="D337" s="65"/>
      <c r="E337" s="47"/>
      <c r="F337" s="52">
        <v>1321</v>
      </c>
      <c r="G337" s="68" t="s">
        <v>157</v>
      </c>
      <c r="H337" s="79">
        <v>28819.32</v>
      </c>
      <c r="I337" s="79">
        <v>0</v>
      </c>
      <c r="J337" s="79">
        <v>28819.32</v>
      </c>
      <c r="K337" s="79">
        <v>1252.78</v>
      </c>
      <c r="L337" s="79">
        <v>1252.78</v>
      </c>
      <c r="M337" s="79">
        <v>1252.78</v>
      </c>
      <c r="N337" s="79">
        <v>1252.78</v>
      </c>
      <c r="O337" s="48">
        <v>27566.54</v>
      </c>
    </row>
    <row r="338" spans="1:15" ht="11.25">
      <c r="A338" s="47"/>
      <c r="B338" s="47"/>
      <c r="C338" s="47"/>
      <c r="D338" s="65"/>
      <c r="E338" s="47"/>
      <c r="F338" s="52" t="s">
        <v>158</v>
      </c>
      <c r="G338" s="69" t="s">
        <v>159</v>
      </c>
      <c r="H338" s="79">
        <v>194725.11</v>
      </c>
      <c r="I338" s="79">
        <v>0</v>
      </c>
      <c r="J338" s="79">
        <v>194725.11</v>
      </c>
      <c r="K338" s="79">
        <v>8467.48</v>
      </c>
      <c r="L338" s="79">
        <v>8467.48</v>
      </c>
      <c r="M338" s="79">
        <v>8467.48</v>
      </c>
      <c r="N338" s="79">
        <v>8467.48</v>
      </c>
      <c r="O338" s="48">
        <v>186257.63</v>
      </c>
    </row>
    <row r="339" spans="1:15" ht="11.25">
      <c r="A339" s="47"/>
      <c r="B339" s="47"/>
      <c r="C339" s="47"/>
      <c r="D339" s="65"/>
      <c r="E339" s="47"/>
      <c r="F339" s="52" t="s">
        <v>160</v>
      </c>
      <c r="G339" s="62" t="s">
        <v>161</v>
      </c>
      <c r="H339" s="79">
        <v>253071.46</v>
      </c>
      <c r="I339" s="79">
        <v>0</v>
      </c>
      <c r="J339" s="79">
        <v>253071.46</v>
      </c>
      <c r="K339" s="79">
        <v>64051.02</v>
      </c>
      <c r="L339" s="79">
        <v>64051.02</v>
      </c>
      <c r="M339" s="79">
        <v>64051.02</v>
      </c>
      <c r="N339" s="79">
        <v>64051.02</v>
      </c>
      <c r="O339" s="48">
        <v>189020.44</v>
      </c>
    </row>
    <row r="340" spans="1:15" ht="11.25">
      <c r="A340" s="47"/>
      <c r="B340" s="47"/>
      <c r="C340" s="47"/>
      <c r="D340" s="65"/>
      <c r="E340" s="47"/>
      <c r="F340" s="52" t="s">
        <v>162</v>
      </c>
      <c r="G340" s="62" t="s">
        <v>163</v>
      </c>
      <c r="H340" s="79">
        <v>78148.48</v>
      </c>
      <c r="I340" s="79">
        <v>0</v>
      </c>
      <c r="J340" s="79">
        <v>78148.48</v>
      </c>
      <c r="K340" s="79">
        <v>13473.84</v>
      </c>
      <c r="L340" s="79">
        <v>13473.84</v>
      </c>
      <c r="M340" s="79">
        <v>13473.84</v>
      </c>
      <c r="N340" s="79">
        <v>13473.84</v>
      </c>
      <c r="O340" s="48">
        <v>64674.64</v>
      </c>
    </row>
    <row r="341" spans="1:15" ht="11.25">
      <c r="A341" s="47"/>
      <c r="B341" s="47"/>
      <c r="C341" s="47"/>
      <c r="D341" s="65"/>
      <c r="E341" s="47"/>
      <c r="F341" s="52" t="s">
        <v>164</v>
      </c>
      <c r="G341" s="62" t="s">
        <v>165</v>
      </c>
      <c r="H341" s="79">
        <v>80492.93</v>
      </c>
      <c r="I341" s="79">
        <v>0</v>
      </c>
      <c r="J341" s="79">
        <v>80492.93</v>
      </c>
      <c r="K341" s="79">
        <v>13877.93</v>
      </c>
      <c r="L341" s="79">
        <v>13877.93</v>
      </c>
      <c r="M341" s="79">
        <v>13877.93</v>
      </c>
      <c r="N341" s="79">
        <v>13877.93</v>
      </c>
      <c r="O341" s="48">
        <v>66615</v>
      </c>
    </row>
    <row r="342" spans="1:15" ht="11.25">
      <c r="A342" s="47"/>
      <c r="B342" s="47"/>
      <c r="C342" s="47"/>
      <c r="D342" s="65"/>
      <c r="E342" s="47"/>
      <c r="F342" s="52" t="s">
        <v>166</v>
      </c>
      <c r="G342" s="62" t="s">
        <v>167</v>
      </c>
      <c r="H342" s="79">
        <v>284142.86</v>
      </c>
      <c r="I342" s="79">
        <v>0</v>
      </c>
      <c r="J342" s="79">
        <v>284142.86</v>
      </c>
      <c r="K342" s="79">
        <v>76365.86</v>
      </c>
      <c r="L342" s="79">
        <v>76365.86</v>
      </c>
      <c r="M342" s="79">
        <v>76365.86</v>
      </c>
      <c r="N342" s="79">
        <v>76365.86</v>
      </c>
      <c r="O342" s="48">
        <v>207777</v>
      </c>
    </row>
    <row r="343" spans="1:15" ht="11.25">
      <c r="A343" s="47"/>
      <c r="B343" s="47"/>
      <c r="C343" s="47"/>
      <c r="D343" s="65"/>
      <c r="E343" s="47"/>
      <c r="F343" s="52" t="s">
        <v>168</v>
      </c>
      <c r="G343" s="62" t="s">
        <v>169</v>
      </c>
      <c r="H343" s="79">
        <v>25000</v>
      </c>
      <c r="I343" s="79">
        <v>0</v>
      </c>
      <c r="J343" s="79">
        <v>25000</v>
      </c>
      <c r="K343" s="79">
        <v>1522.24</v>
      </c>
      <c r="L343" s="79">
        <v>1522.24</v>
      </c>
      <c r="M343" s="79">
        <v>1522.24</v>
      </c>
      <c r="N343" s="79">
        <v>1522.24</v>
      </c>
      <c r="O343" s="48">
        <v>23477.76</v>
      </c>
    </row>
    <row r="344" spans="1:15" ht="11.25">
      <c r="A344" s="47"/>
      <c r="B344" s="47"/>
      <c r="C344" s="47"/>
      <c r="D344" s="65"/>
      <c r="E344" s="47"/>
      <c r="F344" s="52" t="s">
        <v>222</v>
      </c>
      <c r="G344" s="62" t="s">
        <v>223</v>
      </c>
      <c r="H344" s="79">
        <v>4000</v>
      </c>
      <c r="I344" s="79">
        <v>0</v>
      </c>
      <c r="J344" s="79">
        <v>4000</v>
      </c>
      <c r="K344" s="79">
        <v>440</v>
      </c>
      <c r="L344" s="79">
        <v>440</v>
      </c>
      <c r="M344" s="79">
        <v>440</v>
      </c>
      <c r="N344" s="79">
        <v>440</v>
      </c>
      <c r="O344" s="48">
        <v>3560</v>
      </c>
    </row>
    <row r="345" spans="1:15" ht="11.25">
      <c r="A345" s="47"/>
      <c r="B345" s="47"/>
      <c r="C345" s="47"/>
      <c r="D345" s="65"/>
      <c r="E345" s="47"/>
      <c r="F345" s="52" t="s">
        <v>292</v>
      </c>
      <c r="G345" s="62" t="s">
        <v>293</v>
      </c>
      <c r="H345" s="79">
        <v>2500</v>
      </c>
      <c r="I345" s="79">
        <v>0</v>
      </c>
      <c r="J345" s="79">
        <v>2500</v>
      </c>
      <c r="K345" s="79">
        <v>0</v>
      </c>
      <c r="L345" s="79">
        <v>0</v>
      </c>
      <c r="M345" s="79">
        <v>0</v>
      </c>
      <c r="N345" s="79">
        <v>0</v>
      </c>
      <c r="O345" s="48">
        <v>2500</v>
      </c>
    </row>
    <row r="346" spans="1:15" ht="11.25">
      <c r="A346" s="47"/>
      <c r="B346" s="47"/>
      <c r="C346" s="47"/>
      <c r="D346" s="65"/>
      <c r="E346" s="47"/>
      <c r="F346" s="52" t="s">
        <v>206</v>
      </c>
      <c r="G346" s="62" t="s">
        <v>207</v>
      </c>
      <c r="H346" s="79">
        <v>15000</v>
      </c>
      <c r="I346" s="79">
        <v>0</v>
      </c>
      <c r="J346" s="79">
        <v>15000</v>
      </c>
      <c r="K346" s="79">
        <v>1295.72</v>
      </c>
      <c r="L346" s="79">
        <v>1295.72</v>
      </c>
      <c r="M346" s="79">
        <v>1295.72</v>
      </c>
      <c r="N346" s="79">
        <v>1295.72</v>
      </c>
      <c r="O346" s="48">
        <v>13704.28</v>
      </c>
    </row>
    <row r="347" spans="1:15" ht="11.25">
      <c r="A347" s="47"/>
      <c r="B347" s="47"/>
      <c r="C347" s="47"/>
      <c r="D347" s="65"/>
      <c r="E347" s="47"/>
      <c r="F347" s="52" t="s">
        <v>224</v>
      </c>
      <c r="G347" s="62" t="s">
        <v>225</v>
      </c>
      <c r="H347" s="79">
        <v>10000</v>
      </c>
      <c r="I347" s="79">
        <v>0</v>
      </c>
      <c r="J347" s="79">
        <v>10000</v>
      </c>
      <c r="K347" s="79">
        <v>0</v>
      </c>
      <c r="L347" s="79">
        <v>0</v>
      </c>
      <c r="M347" s="79">
        <v>0</v>
      </c>
      <c r="N347" s="79">
        <v>0</v>
      </c>
      <c r="O347" s="48">
        <v>10000</v>
      </c>
    </row>
    <row r="348" spans="1:15" ht="11.25">
      <c r="A348" s="47"/>
      <c r="B348" s="47"/>
      <c r="C348" s="47"/>
      <c r="D348" s="65"/>
      <c r="E348" s="47"/>
      <c r="F348" s="52" t="s">
        <v>170</v>
      </c>
      <c r="G348" s="62" t="s">
        <v>171</v>
      </c>
      <c r="H348" s="79">
        <v>1500</v>
      </c>
      <c r="I348" s="79">
        <v>0</v>
      </c>
      <c r="J348" s="79">
        <v>1500</v>
      </c>
      <c r="K348" s="79">
        <v>0</v>
      </c>
      <c r="L348" s="79">
        <v>0</v>
      </c>
      <c r="M348" s="79">
        <v>0</v>
      </c>
      <c r="N348" s="79">
        <v>0</v>
      </c>
      <c r="O348" s="48">
        <v>1500</v>
      </c>
    </row>
    <row r="349" spans="1:15" ht="22.5">
      <c r="A349" s="47"/>
      <c r="B349" s="47"/>
      <c r="C349" s="47"/>
      <c r="D349" s="65"/>
      <c r="E349" s="47"/>
      <c r="F349" s="52" t="s">
        <v>172</v>
      </c>
      <c r="G349" s="62" t="s">
        <v>173</v>
      </c>
      <c r="H349" s="79">
        <v>50000</v>
      </c>
      <c r="I349" s="79">
        <v>0</v>
      </c>
      <c r="J349" s="79">
        <v>50000</v>
      </c>
      <c r="K349" s="79">
        <v>9027.83</v>
      </c>
      <c r="L349" s="79">
        <v>9027.83</v>
      </c>
      <c r="M349" s="79">
        <v>9027.83</v>
      </c>
      <c r="N349" s="79">
        <v>9027.83</v>
      </c>
      <c r="O349" s="48">
        <v>40972.17</v>
      </c>
    </row>
    <row r="350" spans="1:15" ht="11.25">
      <c r="A350" s="47"/>
      <c r="B350" s="47"/>
      <c r="C350" s="47"/>
      <c r="D350" s="65"/>
      <c r="E350" s="47"/>
      <c r="F350" s="52" t="s">
        <v>212</v>
      </c>
      <c r="G350" s="62" t="s">
        <v>213</v>
      </c>
      <c r="H350" s="79">
        <v>5000</v>
      </c>
      <c r="I350" s="79">
        <v>0</v>
      </c>
      <c r="J350" s="79">
        <v>5000</v>
      </c>
      <c r="K350" s="79">
        <v>0</v>
      </c>
      <c r="L350" s="79">
        <v>0</v>
      </c>
      <c r="M350" s="79">
        <v>0</v>
      </c>
      <c r="N350" s="79">
        <v>0</v>
      </c>
      <c r="O350" s="48">
        <v>5000</v>
      </c>
    </row>
    <row r="351" spans="1:15" ht="11.25">
      <c r="A351" s="47"/>
      <c r="B351" s="47"/>
      <c r="C351" s="47"/>
      <c r="D351" s="65"/>
      <c r="E351" s="47"/>
      <c r="F351" s="52" t="s">
        <v>174</v>
      </c>
      <c r="G351" s="62" t="s">
        <v>175</v>
      </c>
      <c r="H351" s="79">
        <v>3000</v>
      </c>
      <c r="I351" s="79">
        <v>0</v>
      </c>
      <c r="J351" s="79">
        <v>3000</v>
      </c>
      <c r="K351" s="79">
        <v>0</v>
      </c>
      <c r="L351" s="79">
        <v>0</v>
      </c>
      <c r="M351" s="79">
        <v>0</v>
      </c>
      <c r="N351" s="79">
        <v>0</v>
      </c>
      <c r="O351" s="48">
        <v>3000</v>
      </c>
    </row>
    <row r="352" spans="1:15" ht="11.25">
      <c r="A352" s="47"/>
      <c r="B352" s="47"/>
      <c r="C352" s="47"/>
      <c r="D352" s="65"/>
      <c r="E352" s="47"/>
      <c r="F352" s="52" t="s">
        <v>294</v>
      </c>
      <c r="G352" s="62" t="s">
        <v>295</v>
      </c>
      <c r="H352" s="79">
        <v>1500</v>
      </c>
      <c r="I352" s="79">
        <v>0</v>
      </c>
      <c r="J352" s="79">
        <v>1500</v>
      </c>
      <c r="K352" s="79">
        <v>105</v>
      </c>
      <c r="L352" s="79">
        <v>105</v>
      </c>
      <c r="M352" s="79">
        <v>105</v>
      </c>
      <c r="N352" s="79">
        <v>105</v>
      </c>
      <c r="O352" s="48">
        <v>1395</v>
      </c>
    </row>
    <row r="353" spans="1:15" ht="22.5">
      <c r="A353" s="47"/>
      <c r="B353" s="47"/>
      <c r="C353" s="47"/>
      <c r="D353" s="65"/>
      <c r="E353" s="47"/>
      <c r="F353" s="52" t="s">
        <v>176</v>
      </c>
      <c r="G353" s="62" t="s">
        <v>177</v>
      </c>
      <c r="H353" s="79">
        <v>10000</v>
      </c>
      <c r="I353" s="79">
        <v>0</v>
      </c>
      <c r="J353" s="79">
        <v>10000</v>
      </c>
      <c r="K353" s="79">
        <v>1041</v>
      </c>
      <c r="L353" s="79">
        <v>1041</v>
      </c>
      <c r="M353" s="79">
        <v>1041</v>
      </c>
      <c r="N353" s="79">
        <v>1041</v>
      </c>
      <c r="O353" s="48">
        <v>8959</v>
      </c>
    </row>
    <row r="354" spans="1:15" ht="11.25">
      <c r="A354" s="47"/>
      <c r="B354" s="47"/>
      <c r="C354" s="47"/>
      <c r="D354" s="65"/>
      <c r="E354" s="47"/>
      <c r="F354" s="52" t="s">
        <v>178</v>
      </c>
      <c r="G354" s="62" t="s">
        <v>179</v>
      </c>
      <c r="H354" s="79">
        <v>30000</v>
      </c>
      <c r="I354" s="79">
        <v>0</v>
      </c>
      <c r="J354" s="79">
        <v>30000</v>
      </c>
      <c r="K354" s="79">
        <v>3147.95</v>
      </c>
      <c r="L354" s="79">
        <v>3147.95</v>
      </c>
      <c r="M354" s="79">
        <v>3147.95</v>
      </c>
      <c r="N354" s="79">
        <v>1667.98</v>
      </c>
      <c r="O354" s="48">
        <v>26852.05</v>
      </c>
    </row>
    <row r="355" spans="1:15" ht="11.25">
      <c r="A355" s="47"/>
      <c r="B355" s="47"/>
      <c r="C355" s="47"/>
      <c r="D355" s="65"/>
      <c r="E355" s="47"/>
      <c r="F355" s="52" t="s">
        <v>220</v>
      </c>
      <c r="G355" s="62" t="s">
        <v>221</v>
      </c>
      <c r="H355" s="79">
        <v>3000</v>
      </c>
      <c r="I355" s="79">
        <v>0</v>
      </c>
      <c r="J355" s="79">
        <v>3000</v>
      </c>
      <c r="K355" s="79">
        <v>0</v>
      </c>
      <c r="L355" s="79">
        <v>0</v>
      </c>
      <c r="M355" s="79">
        <v>0</v>
      </c>
      <c r="N355" s="79">
        <v>0</v>
      </c>
      <c r="O355" s="48">
        <v>3000</v>
      </c>
    </row>
    <row r="356" spans="1:15" ht="11.25">
      <c r="A356" s="47"/>
      <c r="B356" s="47"/>
      <c r="C356" s="47"/>
      <c r="D356" s="65"/>
      <c r="E356" s="47"/>
      <c r="F356" s="52" t="s">
        <v>186</v>
      </c>
      <c r="G356" s="62" t="s">
        <v>187</v>
      </c>
      <c r="H356" s="79">
        <v>10000</v>
      </c>
      <c r="I356" s="79">
        <v>0</v>
      </c>
      <c r="J356" s="79">
        <v>10000</v>
      </c>
      <c r="K356" s="79">
        <v>0</v>
      </c>
      <c r="L356" s="79">
        <v>0</v>
      </c>
      <c r="M356" s="79">
        <v>0</v>
      </c>
      <c r="N356" s="79">
        <v>0</v>
      </c>
      <c r="O356" s="48">
        <v>10000</v>
      </c>
    </row>
    <row r="357" spans="1:15" ht="11.25">
      <c r="A357" s="47"/>
      <c r="B357" s="47"/>
      <c r="C357" s="47"/>
      <c r="D357" s="65"/>
      <c r="E357" s="47" t="s">
        <v>188</v>
      </c>
      <c r="F357" s="52"/>
      <c r="G357" s="60" t="s">
        <v>189</v>
      </c>
      <c r="H357" s="79">
        <v>15000</v>
      </c>
      <c r="I357" s="79">
        <v>0</v>
      </c>
      <c r="J357" s="79">
        <v>15000</v>
      </c>
      <c r="K357" s="79">
        <v>0</v>
      </c>
      <c r="L357" s="79">
        <v>0</v>
      </c>
      <c r="M357" s="79">
        <v>0</v>
      </c>
      <c r="N357" s="79">
        <v>0</v>
      </c>
      <c r="O357" s="48">
        <v>15000</v>
      </c>
    </row>
    <row r="358" spans="1:15" ht="11.25">
      <c r="A358" s="47"/>
      <c r="B358" s="47"/>
      <c r="C358" s="47"/>
      <c r="D358" s="65"/>
      <c r="E358" s="47"/>
      <c r="F358" s="52" t="s">
        <v>296</v>
      </c>
      <c r="G358" s="62" t="s">
        <v>297</v>
      </c>
      <c r="H358" s="79">
        <v>15000</v>
      </c>
      <c r="I358" s="79">
        <v>0</v>
      </c>
      <c r="J358" s="79">
        <v>15000</v>
      </c>
      <c r="K358" s="79">
        <v>0</v>
      </c>
      <c r="L358" s="79">
        <v>0</v>
      </c>
      <c r="M358" s="79">
        <v>0</v>
      </c>
      <c r="N358" s="79">
        <v>0</v>
      </c>
      <c r="O358" s="48">
        <v>15000</v>
      </c>
    </row>
    <row r="359" spans="1:15" ht="11.25">
      <c r="A359" s="47"/>
      <c r="B359" s="47" t="s">
        <v>298</v>
      </c>
      <c r="C359" s="47"/>
      <c r="D359" s="65"/>
      <c r="E359" s="47"/>
      <c r="F359" s="52"/>
      <c r="G359" s="60" t="s">
        <v>299</v>
      </c>
      <c r="H359" s="79">
        <v>2681144.45</v>
      </c>
      <c r="I359" s="79">
        <v>0</v>
      </c>
      <c r="J359" s="79">
        <v>2681144.45</v>
      </c>
      <c r="K359" s="79">
        <v>489883.6</v>
      </c>
      <c r="L359" s="79">
        <v>489883.6</v>
      </c>
      <c r="M359" s="79">
        <v>489883.6</v>
      </c>
      <c r="N359" s="79">
        <v>513325.1</v>
      </c>
      <c r="O359" s="48">
        <v>2191260.85</v>
      </c>
    </row>
    <row r="360" spans="1:15" ht="11.25">
      <c r="A360" s="47"/>
      <c r="B360" s="47"/>
      <c r="C360" s="47" t="s">
        <v>150</v>
      </c>
      <c r="D360" s="65"/>
      <c r="E360" s="47"/>
      <c r="F360" s="52"/>
      <c r="G360" s="60" t="s">
        <v>151</v>
      </c>
      <c r="H360" s="79">
        <v>2676144.45</v>
      </c>
      <c r="I360" s="79">
        <v>0</v>
      </c>
      <c r="J360" s="79">
        <v>2676144.45</v>
      </c>
      <c r="K360" s="79">
        <v>489883.6</v>
      </c>
      <c r="L360" s="79">
        <v>489883.6</v>
      </c>
      <c r="M360" s="79">
        <v>489883.6</v>
      </c>
      <c r="N360" s="79">
        <v>513325.1</v>
      </c>
      <c r="O360" s="48">
        <v>2186260.85</v>
      </c>
    </row>
    <row r="361" spans="1:15" ht="22.5">
      <c r="A361" s="49"/>
      <c r="B361" s="49"/>
      <c r="C361" s="49"/>
      <c r="D361" s="66" t="s">
        <v>300</v>
      </c>
      <c r="E361" s="49"/>
      <c r="F361" s="51"/>
      <c r="G361" s="61" t="s">
        <v>301</v>
      </c>
      <c r="H361" s="80">
        <v>2676144.45</v>
      </c>
      <c r="I361" s="80">
        <v>0</v>
      </c>
      <c r="J361" s="80">
        <v>2676144.45</v>
      </c>
      <c r="K361" s="80">
        <v>489883.6</v>
      </c>
      <c r="L361" s="80">
        <v>489883.6</v>
      </c>
      <c r="M361" s="80">
        <v>489883.6</v>
      </c>
      <c r="N361" s="80">
        <v>513325.1</v>
      </c>
      <c r="O361" s="50">
        <v>2186260.85</v>
      </c>
    </row>
    <row r="362" spans="1:15" ht="11.25">
      <c r="A362" s="47"/>
      <c r="B362" s="47"/>
      <c r="C362" s="47"/>
      <c r="D362" s="65"/>
      <c r="E362" s="47" t="s">
        <v>154</v>
      </c>
      <c r="F362" s="52"/>
      <c r="G362" s="60" t="s">
        <v>155</v>
      </c>
      <c r="H362" s="79">
        <v>2413334.45</v>
      </c>
      <c r="I362" s="79">
        <v>0</v>
      </c>
      <c r="J362" s="79">
        <v>2413334.45</v>
      </c>
      <c r="K362" s="79">
        <v>441497</v>
      </c>
      <c r="L362" s="79">
        <v>441497</v>
      </c>
      <c r="M362" s="79">
        <v>441497</v>
      </c>
      <c r="N362" s="79">
        <v>438612</v>
      </c>
      <c r="O362" s="48">
        <v>1971837.45</v>
      </c>
    </row>
    <row r="363" spans="1:15" ht="11.25">
      <c r="A363" s="47"/>
      <c r="B363" s="47"/>
      <c r="C363" s="47"/>
      <c r="D363" s="65"/>
      <c r="E363" s="47"/>
      <c r="F363" s="52" t="s">
        <v>198</v>
      </c>
      <c r="G363" s="68" t="s">
        <v>156</v>
      </c>
      <c r="H363" s="79">
        <v>1211290.46</v>
      </c>
      <c r="I363" s="79">
        <v>0</v>
      </c>
      <c r="J363" s="79">
        <v>1211290.46</v>
      </c>
      <c r="K363" s="79">
        <v>271149.97</v>
      </c>
      <c r="L363" s="79">
        <v>271149.97</v>
      </c>
      <c r="M363" s="79">
        <v>271149.97</v>
      </c>
      <c r="N363" s="79">
        <v>271149.97</v>
      </c>
      <c r="O363" s="48">
        <v>940140.49</v>
      </c>
    </row>
    <row r="364" spans="1:15" ht="11.25">
      <c r="A364" s="47"/>
      <c r="B364" s="47"/>
      <c r="C364" s="47"/>
      <c r="D364" s="65"/>
      <c r="E364" s="47"/>
      <c r="F364" s="52" t="s">
        <v>199</v>
      </c>
      <c r="G364" s="62" t="s">
        <v>157</v>
      </c>
      <c r="H364" s="79">
        <v>30713.91</v>
      </c>
      <c r="I364" s="79">
        <v>0</v>
      </c>
      <c r="J364" s="79">
        <v>30713.91</v>
      </c>
      <c r="K364" s="79">
        <v>0</v>
      </c>
      <c r="L364" s="79">
        <v>0</v>
      </c>
      <c r="M364" s="79">
        <v>0</v>
      </c>
      <c r="N364" s="79">
        <v>0</v>
      </c>
      <c r="O364" s="48">
        <v>30713.91</v>
      </c>
    </row>
    <row r="365" spans="1:15" ht="11.25">
      <c r="A365" s="47"/>
      <c r="B365" s="47"/>
      <c r="C365" s="47"/>
      <c r="D365" s="65"/>
      <c r="E365" s="47"/>
      <c r="F365" s="52" t="s">
        <v>158</v>
      </c>
      <c r="G365" s="62" t="s">
        <v>159</v>
      </c>
      <c r="H365" s="79">
        <v>207526.46</v>
      </c>
      <c r="I365" s="79">
        <v>0</v>
      </c>
      <c r="J365" s="79">
        <v>207526.46</v>
      </c>
      <c r="K365" s="79">
        <v>0</v>
      </c>
      <c r="L365" s="79">
        <v>0</v>
      </c>
      <c r="M365" s="79">
        <v>0</v>
      </c>
      <c r="N365" s="79">
        <v>0</v>
      </c>
      <c r="O365" s="48">
        <v>207526.46</v>
      </c>
    </row>
    <row r="366" spans="1:15" ht="11.25">
      <c r="A366" s="47"/>
      <c r="B366" s="47"/>
      <c r="C366" s="47"/>
      <c r="D366" s="65"/>
      <c r="E366" s="47"/>
      <c r="F366" s="52" t="s">
        <v>160</v>
      </c>
      <c r="G366" s="62" t="s">
        <v>161</v>
      </c>
      <c r="H366" s="79">
        <v>287624.3</v>
      </c>
      <c r="I366" s="79">
        <v>0</v>
      </c>
      <c r="J366" s="79">
        <v>287624.3</v>
      </c>
      <c r="K366" s="79">
        <v>58937.12</v>
      </c>
      <c r="L366" s="79">
        <v>58937.12</v>
      </c>
      <c r="M366" s="79">
        <v>58937.12</v>
      </c>
      <c r="N366" s="79">
        <v>58937.12</v>
      </c>
      <c r="O366" s="48">
        <v>228687.18</v>
      </c>
    </row>
    <row r="367" spans="1:15" ht="11.25">
      <c r="A367" s="47"/>
      <c r="B367" s="47"/>
      <c r="C367" s="47"/>
      <c r="D367" s="65"/>
      <c r="E367" s="47"/>
      <c r="F367" s="52" t="s">
        <v>162</v>
      </c>
      <c r="G367" s="62" t="s">
        <v>163</v>
      </c>
      <c r="H367" s="79">
        <v>87614.15</v>
      </c>
      <c r="I367" s="79">
        <v>0</v>
      </c>
      <c r="J367" s="79">
        <v>87614.15</v>
      </c>
      <c r="K367" s="79">
        <v>12080.05</v>
      </c>
      <c r="L367" s="79">
        <v>12080.05</v>
      </c>
      <c r="M367" s="79">
        <v>12080.05</v>
      </c>
      <c r="N367" s="79">
        <v>12080.05</v>
      </c>
      <c r="O367" s="48">
        <v>75534.1</v>
      </c>
    </row>
    <row r="368" spans="1:15" ht="11.25">
      <c r="A368" s="47"/>
      <c r="B368" s="47"/>
      <c r="C368" s="47"/>
      <c r="D368" s="65"/>
      <c r="E368" s="47"/>
      <c r="F368" s="52" t="s">
        <v>164</v>
      </c>
      <c r="G368" s="62" t="s">
        <v>165</v>
      </c>
      <c r="H368" s="79">
        <v>90242.58</v>
      </c>
      <c r="I368" s="79">
        <v>0</v>
      </c>
      <c r="J368" s="79">
        <v>90242.58</v>
      </c>
      <c r="K368" s="79">
        <v>12442.26</v>
      </c>
      <c r="L368" s="79">
        <v>12442.26</v>
      </c>
      <c r="M368" s="79">
        <v>12442.26</v>
      </c>
      <c r="N368" s="79">
        <v>12442.26</v>
      </c>
      <c r="O368" s="48">
        <v>77800.32</v>
      </c>
    </row>
    <row r="369" spans="1:15" ht="11.25">
      <c r="A369" s="47"/>
      <c r="B369" s="47"/>
      <c r="C369" s="47"/>
      <c r="D369" s="65"/>
      <c r="E369" s="47"/>
      <c r="F369" s="52" t="s">
        <v>166</v>
      </c>
      <c r="G369" s="62" t="s">
        <v>167</v>
      </c>
      <c r="H369" s="79">
        <v>302822.59</v>
      </c>
      <c r="I369" s="79">
        <v>0</v>
      </c>
      <c r="J369" s="79">
        <v>302822.59</v>
      </c>
      <c r="K369" s="79">
        <v>66980.15</v>
      </c>
      <c r="L369" s="79">
        <v>66980.15</v>
      </c>
      <c r="M369" s="79">
        <v>66980.15</v>
      </c>
      <c r="N369" s="79">
        <v>66980.15</v>
      </c>
      <c r="O369" s="48">
        <v>235842.44</v>
      </c>
    </row>
    <row r="370" spans="1:15" ht="11.25">
      <c r="A370" s="47"/>
      <c r="B370" s="47"/>
      <c r="C370" s="47"/>
      <c r="D370" s="65"/>
      <c r="E370" s="47"/>
      <c r="F370" s="52" t="s">
        <v>168</v>
      </c>
      <c r="G370" s="62" t="s">
        <v>169</v>
      </c>
      <c r="H370" s="79">
        <v>20000</v>
      </c>
      <c r="I370" s="79">
        <v>0</v>
      </c>
      <c r="J370" s="79">
        <v>20000</v>
      </c>
      <c r="K370" s="79">
        <v>1185.98</v>
      </c>
      <c r="L370" s="79">
        <v>1185.98</v>
      </c>
      <c r="M370" s="79">
        <v>1185.98</v>
      </c>
      <c r="N370" s="79">
        <v>1185.98</v>
      </c>
      <c r="O370" s="48">
        <v>18814.02</v>
      </c>
    </row>
    <row r="371" spans="1:15" ht="11.25">
      <c r="A371" s="47"/>
      <c r="B371" s="47"/>
      <c r="C371" s="47"/>
      <c r="D371" s="65"/>
      <c r="E371" s="47"/>
      <c r="F371" s="52" t="s">
        <v>222</v>
      </c>
      <c r="G371" s="62" t="s">
        <v>223</v>
      </c>
      <c r="H371" s="79">
        <v>10000</v>
      </c>
      <c r="I371" s="79">
        <v>0</v>
      </c>
      <c r="J371" s="79">
        <v>10000</v>
      </c>
      <c r="K371" s="79">
        <v>440</v>
      </c>
      <c r="L371" s="79">
        <v>440</v>
      </c>
      <c r="M371" s="79">
        <v>440</v>
      </c>
      <c r="N371" s="79">
        <v>440</v>
      </c>
      <c r="O371" s="48">
        <v>9560</v>
      </c>
    </row>
    <row r="372" spans="1:15" ht="11.25">
      <c r="A372" s="47"/>
      <c r="B372" s="47"/>
      <c r="C372" s="47"/>
      <c r="D372" s="65"/>
      <c r="E372" s="47"/>
      <c r="F372" s="52" t="s">
        <v>292</v>
      </c>
      <c r="G372" s="62" t="s">
        <v>293</v>
      </c>
      <c r="H372" s="79">
        <v>5000</v>
      </c>
      <c r="I372" s="79">
        <v>0</v>
      </c>
      <c r="J372" s="79">
        <v>5000</v>
      </c>
      <c r="K372" s="79">
        <v>406</v>
      </c>
      <c r="L372" s="79">
        <v>406</v>
      </c>
      <c r="M372" s="79">
        <v>406</v>
      </c>
      <c r="N372" s="79">
        <v>0</v>
      </c>
      <c r="O372" s="48">
        <v>4594</v>
      </c>
    </row>
    <row r="373" spans="1:15" ht="11.25">
      <c r="A373" s="47"/>
      <c r="B373" s="47"/>
      <c r="C373" s="47"/>
      <c r="D373" s="65"/>
      <c r="E373" s="47"/>
      <c r="F373" s="52" t="s">
        <v>206</v>
      </c>
      <c r="G373" s="62" t="s">
        <v>207</v>
      </c>
      <c r="H373" s="79">
        <v>10000</v>
      </c>
      <c r="I373" s="79">
        <v>0</v>
      </c>
      <c r="J373" s="79">
        <v>10000</v>
      </c>
      <c r="K373" s="79">
        <v>1125.44</v>
      </c>
      <c r="L373" s="79">
        <v>1125.44</v>
      </c>
      <c r="M373" s="79">
        <v>1125.44</v>
      </c>
      <c r="N373" s="79">
        <v>1125.44</v>
      </c>
      <c r="O373" s="48">
        <v>8874.56</v>
      </c>
    </row>
    <row r="374" spans="1:15" ht="11.25">
      <c r="A374" s="47"/>
      <c r="B374" s="47"/>
      <c r="C374" s="47"/>
      <c r="D374" s="65"/>
      <c r="E374" s="47"/>
      <c r="F374" s="52" t="s">
        <v>224</v>
      </c>
      <c r="G374" s="62" t="s">
        <v>225</v>
      </c>
      <c r="H374" s="79">
        <v>5000</v>
      </c>
      <c r="I374" s="79">
        <v>0</v>
      </c>
      <c r="J374" s="79">
        <v>5000</v>
      </c>
      <c r="K374" s="79">
        <v>0</v>
      </c>
      <c r="L374" s="79">
        <v>0</v>
      </c>
      <c r="M374" s="79">
        <v>0</v>
      </c>
      <c r="N374" s="79">
        <v>0</v>
      </c>
      <c r="O374" s="48">
        <v>5000</v>
      </c>
    </row>
    <row r="375" spans="1:15" ht="11.25">
      <c r="A375" s="47"/>
      <c r="B375" s="47"/>
      <c r="C375" s="47"/>
      <c r="D375" s="65"/>
      <c r="E375" s="47"/>
      <c r="F375" s="52" t="s">
        <v>170</v>
      </c>
      <c r="G375" s="62" t="s">
        <v>171</v>
      </c>
      <c r="H375" s="79">
        <v>5000</v>
      </c>
      <c r="I375" s="79">
        <v>0</v>
      </c>
      <c r="J375" s="79">
        <v>5000</v>
      </c>
      <c r="K375" s="79">
        <v>0</v>
      </c>
      <c r="L375" s="79">
        <v>0</v>
      </c>
      <c r="M375" s="79">
        <v>0</v>
      </c>
      <c r="N375" s="79">
        <v>0</v>
      </c>
      <c r="O375" s="48">
        <v>5000</v>
      </c>
    </row>
    <row r="376" spans="1:15" ht="22.5">
      <c r="A376" s="47"/>
      <c r="B376" s="47"/>
      <c r="C376" s="47"/>
      <c r="D376" s="65"/>
      <c r="E376" s="47"/>
      <c r="F376" s="52" t="s">
        <v>172</v>
      </c>
      <c r="G376" s="62" t="s">
        <v>173</v>
      </c>
      <c r="H376" s="79">
        <v>45000</v>
      </c>
      <c r="I376" s="79">
        <v>0</v>
      </c>
      <c r="J376" s="79">
        <v>45000</v>
      </c>
      <c r="K376" s="79">
        <v>6584.02</v>
      </c>
      <c r="L376" s="79">
        <v>6584.02</v>
      </c>
      <c r="M376" s="79">
        <v>6584.02</v>
      </c>
      <c r="N376" s="79">
        <v>6584.02</v>
      </c>
      <c r="O376" s="48">
        <v>38415.98</v>
      </c>
    </row>
    <row r="377" spans="1:15" ht="11.25">
      <c r="A377" s="47"/>
      <c r="B377" s="47"/>
      <c r="C377" s="47"/>
      <c r="D377" s="65"/>
      <c r="E377" s="47"/>
      <c r="F377" s="52" t="s">
        <v>212</v>
      </c>
      <c r="G377" s="62" t="s">
        <v>213</v>
      </c>
      <c r="H377" s="79">
        <v>10000</v>
      </c>
      <c r="I377" s="79">
        <v>0</v>
      </c>
      <c r="J377" s="79">
        <v>10000</v>
      </c>
      <c r="K377" s="79">
        <v>1996</v>
      </c>
      <c r="L377" s="79">
        <v>1996</v>
      </c>
      <c r="M377" s="79">
        <v>1996</v>
      </c>
      <c r="N377" s="79">
        <v>1996</v>
      </c>
      <c r="O377" s="48">
        <v>8004</v>
      </c>
    </row>
    <row r="378" spans="1:15" ht="11.25">
      <c r="A378" s="47"/>
      <c r="B378" s="47"/>
      <c r="C378" s="47"/>
      <c r="D378" s="65"/>
      <c r="E378" s="47"/>
      <c r="F378" s="52" t="s">
        <v>174</v>
      </c>
      <c r="G378" s="62" t="s">
        <v>175</v>
      </c>
      <c r="H378" s="79">
        <v>5000</v>
      </c>
      <c r="I378" s="79">
        <v>0</v>
      </c>
      <c r="J378" s="79">
        <v>5000</v>
      </c>
      <c r="K378" s="79">
        <v>0</v>
      </c>
      <c r="L378" s="79">
        <v>0</v>
      </c>
      <c r="M378" s="79">
        <v>0</v>
      </c>
      <c r="N378" s="79">
        <v>0</v>
      </c>
      <c r="O378" s="48">
        <v>5000</v>
      </c>
    </row>
    <row r="379" spans="1:15" ht="11.25">
      <c r="A379" s="47"/>
      <c r="B379" s="47"/>
      <c r="C379" s="47"/>
      <c r="D379" s="65"/>
      <c r="E379" s="47"/>
      <c r="F379" s="52" t="s">
        <v>228</v>
      </c>
      <c r="G379" s="62" t="s">
        <v>229</v>
      </c>
      <c r="H379" s="79">
        <v>2500</v>
      </c>
      <c r="I379" s="79">
        <v>0</v>
      </c>
      <c r="J379" s="79">
        <v>2500</v>
      </c>
      <c r="K379" s="79">
        <v>159</v>
      </c>
      <c r="L379" s="79">
        <v>159</v>
      </c>
      <c r="M379" s="79">
        <v>159</v>
      </c>
      <c r="N379" s="79">
        <v>159</v>
      </c>
      <c r="O379" s="48">
        <v>2341</v>
      </c>
    </row>
    <row r="380" spans="1:15" ht="11.25">
      <c r="A380" s="47"/>
      <c r="B380" s="47"/>
      <c r="C380" s="47"/>
      <c r="D380" s="65"/>
      <c r="E380" s="47"/>
      <c r="F380" s="52" t="s">
        <v>216</v>
      </c>
      <c r="G380" s="62" t="s">
        <v>217</v>
      </c>
      <c r="H380" s="79">
        <v>1000</v>
      </c>
      <c r="I380" s="79">
        <v>0</v>
      </c>
      <c r="J380" s="79">
        <v>1000</v>
      </c>
      <c r="K380" s="79">
        <v>0</v>
      </c>
      <c r="L380" s="79">
        <v>0</v>
      </c>
      <c r="M380" s="79">
        <v>0</v>
      </c>
      <c r="N380" s="79">
        <v>0</v>
      </c>
      <c r="O380" s="48">
        <v>1000</v>
      </c>
    </row>
    <row r="381" spans="1:15" ht="11.25">
      <c r="A381" s="47"/>
      <c r="B381" s="47"/>
      <c r="C381" s="47"/>
      <c r="D381" s="65"/>
      <c r="E381" s="47"/>
      <c r="F381" s="52" t="s">
        <v>218</v>
      </c>
      <c r="G381" s="62" t="s">
        <v>219</v>
      </c>
      <c r="H381" s="79">
        <v>20000</v>
      </c>
      <c r="I381" s="79">
        <v>0</v>
      </c>
      <c r="J381" s="79">
        <v>20000</v>
      </c>
      <c r="K381" s="79">
        <v>2197</v>
      </c>
      <c r="L381" s="79">
        <v>2197</v>
      </c>
      <c r="M381" s="79">
        <v>2197</v>
      </c>
      <c r="N381" s="79">
        <v>2197</v>
      </c>
      <c r="O381" s="48">
        <v>17803</v>
      </c>
    </row>
    <row r="382" spans="1:15" ht="22.5">
      <c r="A382" s="47"/>
      <c r="B382" s="47"/>
      <c r="C382" s="47"/>
      <c r="D382" s="65"/>
      <c r="E382" s="47"/>
      <c r="F382" s="52" t="s">
        <v>176</v>
      </c>
      <c r="G382" s="62" t="s">
        <v>177</v>
      </c>
      <c r="H382" s="79">
        <v>15000</v>
      </c>
      <c r="I382" s="79">
        <v>0</v>
      </c>
      <c r="J382" s="79">
        <v>15000</v>
      </c>
      <c r="K382" s="79">
        <v>775</v>
      </c>
      <c r="L382" s="79">
        <v>775</v>
      </c>
      <c r="M382" s="79">
        <v>775</v>
      </c>
      <c r="N382" s="79">
        <v>775</v>
      </c>
      <c r="O382" s="48">
        <v>14225</v>
      </c>
    </row>
    <row r="383" spans="1:15" ht="11.25">
      <c r="A383" s="47"/>
      <c r="B383" s="47"/>
      <c r="C383" s="47"/>
      <c r="D383" s="65"/>
      <c r="E383" s="47"/>
      <c r="F383" s="52" t="s">
        <v>178</v>
      </c>
      <c r="G383" s="62" t="s">
        <v>179</v>
      </c>
      <c r="H383" s="79">
        <v>25000</v>
      </c>
      <c r="I383" s="79">
        <v>0</v>
      </c>
      <c r="J383" s="79">
        <v>25000</v>
      </c>
      <c r="K383" s="79">
        <v>3797</v>
      </c>
      <c r="L383" s="79">
        <v>3797</v>
      </c>
      <c r="M383" s="79">
        <v>3797</v>
      </c>
      <c r="N383" s="79">
        <v>1318</v>
      </c>
      <c r="O383" s="48">
        <v>21203</v>
      </c>
    </row>
    <row r="384" spans="1:15" ht="11.25">
      <c r="A384" s="47"/>
      <c r="B384" s="47"/>
      <c r="C384" s="47"/>
      <c r="D384" s="65"/>
      <c r="E384" s="47"/>
      <c r="F384" s="52" t="s">
        <v>220</v>
      </c>
      <c r="G384" s="62" t="s">
        <v>221</v>
      </c>
      <c r="H384" s="79">
        <v>5000</v>
      </c>
      <c r="I384" s="79">
        <v>0</v>
      </c>
      <c r="J384" s="79">
        <v>5000</v>
      </c>
      <c r="K384" s="79">
        <v>0</v>
      </c>
      <c r="L384" s="79">
        <v>0</v>
      </c>
      <c r="M384" s="79">
        <v>0</v>
      </c>
      <c r="N384" s="79">
        <v>0</v>
      </c>
      <c r="O384" s="48">
        <v>5000</v>
      </c>
    </row>
    <row r="385" spans="1:15" ht="11.25">
      <c r="A385" s="47"/>
      <c r="B385" s="47"/>
      <c r="C385" s="47"/>
      <c r="D385" s="65"/>
      <c r="E385" s="47"/>
      <c r="F385" s="52" t="s">
        <v>180</v>
      </c>
      <c r="G385" s="62" t="s">
        <v>181</v>
      </c>
      <c r="H385" s="79">
        <v>2000</v>
      </c>
      <c r="I385" s="79">
        <v>0</v>
      </c>
      <c r="J385" s="79">
        <v>2000</v>
      </c>
      <c r="K385" s="79">
        <v>1242.01</v>
      </c>
      <c r="L385" s="79">
        <v>1242.01</v>
      </c>
      <c r="M385" s="79">
        <v>1242.01</v>
      </c>
      <c r="N385" s="79">
        <v>1242.01</v>
      </c>
      <c r="O385" s="48">
        <v>757.99</v>
      </c>
    </row>
    <row r="386" spans="1:15" ht="11.25">
      <c r="A386" s="47"/>
      <c r="B386" s="47"/>
      <c r="C386" s="47"/>
      <c r="D386" s="65"/>
      <c r="E386" s="47"/>
      <c r="F386" s="52" t="s">
        <v>186</v>
      </c>
      <c r="G386" s="62" t="s">
        <v>187</v>
      </c>
      <c r="H386" s="79">
        <v>10000</v>
      </c>
      <c r="I386" s="79">
        <v>0</v>
      </c>
      <c r="J386" s="79">
        <v>10000</v>
      </c>
      <c r="K386" s="79">
        <v>0</v>
      </c>
      <c r="L386" s="79">
        <v>0</v>
      </c>
      <c r="M386" s="79">
        <v>0</v>
      </c>
      <c r="N386" s="79">
        <v>0</v>
      </c>
      <c r="O386" s="48">
        <v>10000</v>
      </c>
    </row>
    <row r="387" spans="1:15" ht="11.25">
      <c r="A387" s="47"/>
      <c r="B387" s="47"/>
      <c r="C387" s="47"/>
      <c r="D387" s="65"/>
      <c r="E387" s="47" t="s">
        <v>188</v>
      </c>
      <c r="F387" s="52"/>
      <c r="G387" s="60" t="s">
        <v>189</v>
      </c>
      <c r="H387" s="79">
        <v>262810</v>
      </c>
      <c r="I387" s="79">
        <v>0</v>
      </c>
      <c r="J387" s="79">
        <v>262810</v>
      </c>
      <c r="K387" s="79">
        <v>48386.6</v>
      </c>
      <c r="L387" s="79">
        <v>48386.6</v>
      </c>
      <c r="M387" s="79">
        <v>48386.6</v>
      </c>
      <c r="N387" s="79">
        <v>74713.1</v>
      </c>
      <c r="O387" s="48">
        <v>214423.4</v>
      </c>
    </row>
    <row r="388" spans="1:15" ht="11.25">
      <c r="A388" s="47"/>
      <c r="B388" s="47"/>
      <c r="C388" s="47"/>
      <c r="D388" s="65"/>
      <c r="E388" s="47"/>
      <c r="F388" s="52" t="s">
        <v>253</v>
      </c>
      <c r="G388" s="62" t="s">
        <v>254</v>
      </c>
      <c r="H388" s="79">
        <v>2000</v>
      </c>
      <c r="I388" s="79">
        <v>0</v>
      </c>
      <c r="J388" s="79">
        <v>2000</v>
      </c>
      <c r="K388" s="79">
        <v>0</v>
      </c>
      <c r="L388" s="79">
        <v>0</v>
      </c>
      <c r="M388" s="79">
        <v>0</v>
      </c>
      <c r="N388" s="79">
        <v>0</v>
      </c>
      <c r="O388" s="48">
        <v>2000</v>
      </c>
    </row>
    <row r="389" spans="1:15" ht="11.25">
      <c r="A389" s="47"/>
      <c r="B389" s="47"/>
      <c r="C389" s="47"/>
      <c r="D389" s="65"/>
      <c r="E389" s="47"/>
      <c r="F389" s="52" t="s">
        <v>265</v>
      </c>
      <c r="G389" s="62" t="s">
        <v>266</v>
      </c>
      <c r="H389" s="79">
        <v>260810</v>
      </c>
      <c r="I389" s="79">
        <v>0</v>
      </c>
      <c r="J389" s="79">
        <v>260810</v>
      </c>
      <c r="K389" s="79">
        <v>48386.6</v>
      </c>
      <c r="L389" s="79">
        <v>48386.6</v>
      </c>
      <c r="M389" s="79">
        <v>48386.6</v>
      </c>
      <c r="N389" s="79">
        <v>74713.1</v>
      </c>
      <c r="O389" s="48">
        <v>212423.4</v>
      </c>
    </row>
    <row r="390" spans="1:15" ht="11.25">
      <c r="A390" s="47"/>
      <c r="B390" s="47"/>
      <c r="C390" s="47" t="s">
        <v>184</v>
      </c>
      <c r="D390" s="65"/>
      <c r="E390" s="47"/>
      <c r="F390" s="52"/>
      <c r="G390" s="60" t="s">
        <v>185</v>
      </c>
      <c r="H390" s="79">
        <v>5000</v>
      </c>
      <c r="I390" s="79">
        <v>0</v>
      </c>
      <c r="J390" s="79">
        <v>5000</v>
      </c>
      <c r="K390" s="79">
        <v>0</v>
      </c>
      <c r="L390" s="79">
        <v>0</v>
      </c>
      <c r="M390" s="79">
        <v>0</v>
      </c>
      <c r="N390" s="79">
        <v>0</v>
      </c>
      <c r="O390" s="48">
        <v>5000</v>
      </c>
    </row>
    <row r="391" spans="1:15" ht="22.5">
      <c r="A391" s="49"/>
      <c r="B391" s="49"/>
      <c r="C391" s="49"/>
      <c r="D391" s="66" t="s">
        <v>300</v>
      </c>
      <c r="E391" s="49"/>
      <c r="F391" s="51"/>
      <c r="G391" s="61" t="s">
        <v>301</v>
      </c>
      <c r="H391" s="80">
        <v>5000</v>
      </c>
      <c r="I391" s="80">
        <v>0</v>
      </c>
      <c r="J391" s="80">
        <v>5000</v>
      </c>
      <c r="K391" s="80">
        <v>0</v>
      </c>
      <c r="L391" s="80">
        <v>0</v>
      </c>
      <c r="M391" s="80">
        <v>0</v>
      </c>
      <c r="N391" s="80">
        <v>0</v>
      </c>
      <c r="O391" s="50">
        <v>5000</v>
      </c>
    </row>
    <row r="392" spans="1:15" ht="11.25">
      <c r="A392" s="47"/>
      <c r="B392" s="47"/>
      <c r="C392" s="47"/>
      <c r="D392" s="65"/>
      <c r="E392" s="47" t="s">
        <v>188</v>
      </c>
      <c r="F392" s="52"/>
      <c r="G392" s="60" t="s">
        <v>189</v>
      </c>
      <c r="H392" s="79">
        <v>5000</v>
      </c>
      <c r="I392" s="79">
        <v>0</v>
      </c>
      <c r="J392" s="79">
        <v>5000</v>
      </c>
      <c r="K392" s="79">
        <v>0</v>
      </c>
      <c r="L392" s="79">
        <v>0</v>
      </c>
      <c r="M392" s="79">
        <v>0</v>
      </c>
      <c r="N392" s="79">
        <v>0</v>
      </c>
      <c r="O392" s="48">
        <v>5000</v>
      </c>
    </row>
    <row r="393" spans="1:15" ht="11.25">
      <c r="A393" s="47"/>
      <c r="B393" s="47"/>
      <c r="C393" s="47"/>
      <c r="D393" s="65"/>
      <c r="E393" s="47"/>
      <c r="F393" s="52" t="s">
        <v>302</v>
      </c>
      <c r="G393" s="62" t="s">
        <v>303</v>
      </c>
      <c r="H393" s="79">
        <v>5000</v>
      </c>
      <c r="I393" s="79">
        <v>0</v>
      </c>
      <c r="J393" s="79">
        <v>5000</v>
      </c>
      <c r="K393" s="79">
        <v>0</v>
      </c>
      <c r="L393" s="79">
        <v>0</v>
      </c>
      <c r="M393" s="79">
        <v>0</v>
      </c>
      <c r="N393" s="79">
        <v>0</v>
      </c>
      <c r="O393" s="48">
        <v>5000</v>
      </c>
    </row>
    <row r="394" spans="1:15" ht="11.25">
      <c r="A394" s="47"/>
      <c r="B394" s="47" t="s">
        <v>304</v>
      </c>
      <c r="C394" s="47"/>
      <c r="D394" s="65"/>
      <c r="E394" s="47"/>
      <c r="F394" s="52"/>
      <c r="G394" s="60" t="s">
        <v>305</v>
      </c>
      <c r="H394" s="79">
        <v>253406.97</v>
      </c>
      <c r="I394" s="79">
        <v>0</v>
      </c>
      <c r="J394" s="79">
        <v>253406.97</v>
      </c>
      <c r="K394" s="79">
        <v>1776.2</v>
      </c>
      <c r="L394" s="79">
        <v>1776.2</v>
      </c>
      <c r="M394" s="79">
        <v>1776.2</v>
      </c>
      <c r="N394" s="79">
        <v>1776.2</v>
      </c>
      <c r="O394" s="48">
        <v>251630.77</v>
      </c>
    </row>
    <row r="395" spans="1:15" ht="11.25">
      <c r="A395" s="47"/>
      <c r="B395" s="47"/>
      <c r="C395" s="47" t="s">
        <v>150</v>
      </c>
      <c r="D395" s="65"/>
      <c r="E395" s="47"/>
      <c r="F395" s="52"/>
      <c r="G395" s="60" t="s">
        <v>151</v>
      </c>
      <c r="H395" s="79">
        <v>253406.97</v>
      </c>
      <c r="I395" s="79">
        <v>0</v>
      </c>
      <c r="J395" s="79">
        <v>253406.97</v>
      </c>
      <c r="K395" s="79">
        <v>1776.2</v>
      </c>
      <c r="L395" s="79">
        <v>1776.2</v>
      </c>
      <c r="M395" s="79">
        <v>1776.2</v>
      </c>
      <c r="N395" s="79">
        <v>1776.2</v>
      </c>
      <c r="O395" s="48">
        <v>251630.77</v>
      </c>
    </row>
    <row r="396" spans="1:15" ht="22.5">
      <c r="A396" s="49"/>
      <c r="B396" s="49"/>
      <c r="C396" s="49"/>
      <c r="D396" s="66" t="s">
        <v>306</v>
      </c>
      <c r="E396" s="49"/>
      <c r="F396" s="51"/>
      <c r="G396" s="61" t="s">
        <v>307</v>
      </c>
      <c r="H396" s="80">
        <v>253406.97</v>
      </c>
      <c r="I396" s="80">
        <v>0</v>
      </c>
      <c r="J396" s="80">
        <v>253406.97</v>
      </c>
      <c r="K396" s="80">
        <v>1776.2</v>
      </c>
      <c r="L396" s="80">
        <v>1776.2</v>
      </c>
      <c r="M396" s="80">
        <v>1776.2</v>
      </c>
      <c r="N396" s="80">
        <v>1776.2</v>
      </c>
      <c r="O396" s="50">
        <v>251630.77</v>
      </c>
    </row>
    <row r="397" spans="1:15" ht="11.25">
      <c r="A397" s="47"/>
      <c r="B397" s="47"/>
      <c r="C397" s="47"/>
      <c r="D397" s="65"/>
      <c r="E397" s="47" t="s">
        <v>154</v>
      </c>
      <c r="F397" s="52"/>
      <c r="G397" s="60" t="s">
        <v>155</v>
      </c>
      <c r="H397" s="79">
        <v>253406.97</v>
      </c>
      <c r="I397" s="79">
        <v>0</v>
      </c>
      <c r="J397" s="79">
        <v>253406.97</v>
      </c>
      <c r="K397" s="79">
        <v>1776.2</v>
      </c>
      <c r="L397" s="79">
        <v>1776.2</v>
      </c>
      <c r="M397" s="79">
        <v>1776.2</v>
      </c>
      <c r="N397" s="79">
        <v>1776.2</v>
      </c>
      <c r="O397" s="48">
        <v>251630.77</v>
      </c>
    </row>
    <row r="398" spans="1:15" ht="11.25">
      <c r="A398" s="47"/>
      <c r="B398" s="47"/>
      <c r="C398" s="47"/>
      <c r="D398" s="65"/>
      <c r="E398" s="47"/>
      <c r="F398" s="52" t="s">
        <v>198</v>
      </c>
      <c r="G398" s="68" t="s">
        <v>156</v>
      </c>
      <c r="H398" s="79">
        <v>135466.27</v>
      </c>
      <c r="I398" s="79">
        <v>0</v>
      </c>
      <c r="J398" s="79">
        <v>135466.27</v>
      </c>
      <c r="K398" s="79">
        <v>0</v>
      </c>
      <c r="L398" s="79">
        <v>0</v>
      </c>
      <c r="M398" s="79">
        <v>0</v>
      </c>
      <c r="N398" s="79">
        <v>0</v>
      </c>
      <c r="O398" s="48">
        <v>135466.27</v>
      </c>
    </row>
    <row r="399" spans="1:15" ht="11.25">
      <c r="A399" s="47"/>
      <c r="B399" s="47"/>
      <c r="C399" s="47"/>
      <c r="D399" s="65"/>
      <c r="E399" s="47"/>
      <c r="F399" s="52" t="s">
        <v>199</v>
      </c>
      <c r="G399" s="62" t="s">
        <v>157</v>
      </c>
      <c r="H399" s="79">
        <v>3434.93</v>
      </c>
      <c r="I399" s="79">
        <v>0</v>
      </c>
      <c r="J399" s="79">
        <v>3434.93</v>
      </c>
      <c r="K399" s="79">
        <v>0</v>
      </c>
      <c r="L399" s="79">
        <v>0</v>
      </c>
      <c r="M399" s="79">
        <v>0</v>
      </c>
      <c r="N399" s="79">
        <v>0</v>
      </c>
      <c r="O399" s="48">
        <v>3434.93</v>
      </c>
    </row>
    <row r="400" spans="1:15" ht="11.25">
      <c r="A400" s="47"/>
      <c r="B400" s="47"/>
      <c r="C400" s="47"/>
      <c r="D400" s="65"/>
      <c r="E400" s="47"/>
      <c r="F400" s="52" t="s">
        <v>158</v>
      </c>
      <c r="G400" s="62" t="s">
        <v>159</v>
      </c>
      <c r="H400" s="79">
        <v>23208.99</v>
      </c>
      <c r="I400" s="79">
        <v>0</v>
      </c>
      <c r="J400" s="79">
        <v>23208.99</v>
      </c>
      <c r="K400" s="79">
        <v>0</v>
      </c>
      <c r="L400" s="79">
        <v>0</v>
      </c>
      <c r="M400" s="79">
        <v>0</v>
      </c>
      <c r="N400" s="79">
        <v>0</v>
      </c>
      <c r="O400" s="48">
        <v>23208.99</v>
      </c>
    </row>
    <row r="401" spans="1:15" ht="11.25">
      <c r="A401" s="47"/>
      <c r="B401" s="47"/>
      <c r="C401" s="47"/>
      <c r="D401" s="65"/>
      <c r="E401" s="47"/>
      <c r="F401" s="52" t="s">
        <v>160</v>
      </c>
      <c r="G401" s="62" t="s">
        <v>161</v>
      </c>
      <c r="H401" s="79">
        <v>30539.37</v>
      </c>
      <c r="I401" s="79">
        <v>0</v>
      </c>
      <c r="J401" s="79">
        <v>30539.37</v>
      </c>
      <c r="K401" s="79">
        <v>0</v>
      </c>
      <c r="L401" s="79">
        <v>0</v>
      </c>
      <c r="M401" s="79">
        <v>0</v>
      </c>
      <c r="N401" s="79">
        <v>0</v>
      </c>
      <c r="O401" s="48">
        <v>30539.37</v>
      </c>
    </row>
    <row r="402" spans="1:15" ht="11.25">
      <c r="A402" s="47"/>
      <c r="B402" s="47"/>
      <c r="C402" s="47"/>
      <c r="D402" s="65"/>
      <c r="E402" s="47"/>
      <c r="F402" s="52" t="s">
        <v>162</v>
      </c>
      <c r="G402" s="62" t="s">
        <v>163</v>
      </c>
      <c r="H402" s="79">
        <v>9798.44</v>
      </c>
      <c r="I402" s="79">
        <v>0</v>
      </c>
      <c r="J402" s="79">
        <v>9798.44</v>
      </c>
      <c r="K402" s="79">
        <v>0</v>
      </c>
      <c r="L402" s="79">
        <v>0</v>
      </c>
      <c r="M402" s="79">
        <v>0</v>
      </c>
      <c r="N402" s="79">
        <v>0</v>
      </c>
      <c r="O402" s="48">
        <v>9798.44</v>
      </c>
    </row>
    <row r="403" spans="1:15" ht="11.25">
      <c r="A403" s="47"/>
      <c r="B403" s="47"/>
      <c r="C403" s="47"/>
      <c r="D403" s="65"/>
      <c r="E403" s="47"/>
      <c r="F403" s="52" t="s">
        <v>164</v>
      </c>
      <c r="G403" s="62" t="s">
        <v>165</v>
      </c>
      <c r="H403" s="79">
        <v>10092.4</v>
      </c>
      <c r="I403" s="79">
        <v>0</v>
      </c>
      <c r="J403" s="79">
        <v>10092.4</v>
      </c>
      <c r="K403" s="79">
        <v>0</v>
      </c>
      <c r="L403" s="79">
        <v>0</v>
      </c>
      <c r="M403" s="79">
        <v>0</v>
      </c>
      <c r="N403" s="79">
        <v>0</v>
      </c>
      <c r="O403" s="48">
        <v>10092.4</v>
      </c>
    </row>
    <row r="404" spans="1:15" ht="11.25">
      <c r="A404" s="47"/>
      <c r="B404" s="47"/>
      <c r="C404" s="47"/>
      <c r="D404" s="65"/>
      <c r="E404" s="47"/>
      <c r="F404" s="52" t="s">
        <v>166</v>
      </c>
      <c r="G404" s="62" t="s">
        <v>167</v>
      </c>
      <c r="H404" s="79">
        <v>33866.57</v>
      </c>
      <c r="I404" s="79">
        <v>0</v>
      </c>
      <c r="J404" s="79">
        <v>33866.57</v>
      </c>
      <c r="K404" s="79">
        <v>0</v>
      </c>
      <c r="L404" s="79">
        <v>0</v>
      </c>
      <c r="M404" s="79">
        <v>0</v>
      </c>
      <c r="N404" s="79">
        <v>0</v>
      </c>
      <c r="O404" s="48">
        <v>33866.57</v>
      </c>
    </row>
    <row r="405" spans="1:15" ht="11.25">
      <c r="A405" s="47"/>
      <c r="B405" s="47"/>
      <c r="C405" s="47"/>
      <c r="D405" s="65"/>
      <c r="E405" s="47"/>
      <c r="F405" s="52" t="s">
        <v>168</v>
      </c>
      <c r="G405" s="62" t="s">
        <v>169</v>
      </c>
      <c r="H405" s="79">
        <v>5000</v>
      </c>
      <c r="I405" s="79">
        <v>0</v>
      </c>
      <c r="J405" s="79">
        <v>5000</v>
      </c>
      <c r="K405" s="79">
        <v>1776.2</v>
      </c>
      <c r="L405" s="79">
        <v>1776.2</v>
      </c>
      <c r="M405" s="79">
        <v>1776.2</v>
      </c>
      <c r="N405" s="79">
        <v>1776.2</v>
      </c>
      <c r="O405" s="48">
        <v>3223.8</v>
      </c>
    </row>
    <row r="406" spans="1:15" ht="11.25">
      <c r="A406" s="47"/>
      <c r="B406" s="47"/>
      <c r="C406" s="47"/>
      <c r="D406" s="65"/>
      <c r="E406" s="47"/>
      <c r="F406" s="52" t="s">
        <v>170</v>
      </c>
      <c r="G406" s="62" t="s">
        <v>171</v>
      </c>
      <c r="H406" s="79">
        <v>1000</v>
      </c>
      <c r="I406" s="79">
        <v>0</v>
      </c>
      <c r="J406" s="79">
        <v>1000</v>
      </c>
      <c r="K406" s="79">
        <v>0</v>
      </c>
      <c r="L406" s="79">
        <v>0</v>
      </c>
      <c r="M406" s="79">
        <v>0</v>
      </c>
      <c r="N406" s="79">
        <v>0</v>
      </c>
      <c r="O406" s="48">
        <v>1000</v>
      </c>
    </row>
    <row r="407" spans="1:15" ht="11.25">
      <c r="A407" s="47"/>
      <c r="B407" s="47"/>
      <c r="C407" s="47"/>
      <c r="D407" s="65"/>
      <c r="E407" s="47"/>
      <c r="F407" s="52" t="s">
        <v>180</v>
      </c>
      <c r="G407" s="62" t="s">
        <v>181</v>
      </c>
      <c r="H407" s="79">
        <v>1000</v>
      </c>
      <c r="I407" s="79">
        <v>0</v>
      </c>
      <c r="J407" s="79">
        <v>1000</v>
      </c>
      <c r="K407" s="79">
        <v>0</v>
      </c>
      <c r="L407" s="79">
        <v>0</v>
      </c>
      <c r="M407" s="79">
        <v>0</v>
      </c>
      <c r="N407" s="79">
        <v>0</v>
      </c>
      <c r="O407" s="48">
        <v>1000</v>
      </c>
    </row>
    <row r="408" spans="1:15" ht="11.25">
      <c r="A408" s="47"/>
      <c r="B408" s="47" t="s">
        <v>308</v>
      </c>
      <c r="C408" s="47"/>
      <c r="D408" s="65"/>
      <c r="E408" s="47"/>
      <c r="F408" s="52"/>
      <c r="G408" s="60" t="s">
        <v>309</v>
      </c>
      <c r="H408" s="79">
        <v>0</v>
      </c>
      <c r="I408" s="79">
        <v>78096</v>
      </c>
      <c r="J408" s="79">
        <v>78096</v>
      </c>
      <c r="K408" s="79">
        <v>0</v>
      </c>
      <c r="L408" s="79">
        <v>0</v>
      </c>
      <c r="M408" s="79">
        <v>0</v>
      </c>
      <c r="N408" s="79">
        <v>0</v>
      </c>
      <c r="O408" s="48">
        <v>78096</v>
      </c>
    </row>
    <row r="409" spans="1:15" ht="11.25">
      <c r="A409" s="47"/>
      <c r="B409" s="47"/>
      <c r="C409" s="47" t="s">
        <v>241</v>
      </c>
      <c r="D409" s="65"/>
      <c r="E409" s="47"/>
      <c r="F409" s="52"/>
      <c r="G409" s="60" t="s">
        <v>242</v>
      </c>
      <c r="H409" s="79">
        <v>0</v>
      </c>
      <c r="I409" s="79">
        <v>78096</v>
      </c>
      <c r="J409" s="79">
        <v>78096</v>
      </c>
      <c r="K409" s="79">
        <v>0</v>
      </c>
      <c r="L409" s="79">
        <v>0</v>
      </c>
      <c r="M409" s="79">
        <v>0</v>
      </c>
      <c r="N409" s="79">
        <v>0</v>
      </c>
      <c r="O409" s="48">
        <v>78096</v>
      </c>
    </row>
    <row r="410" spans="1:15" ht="22.5">
      <c r="A410" s="49"/>
      <c r="B410" s="49"/>
      <c r="C410" s="49"/>
      <c r="D410" s="66" t="s">
        <v>290</v>
      </c>
      <c r="E410" s="49"/>
      <c r="F410" s="51"/>
      <c r="G410" s="61" t="s">
        <v>291</v>
      </c>
      <c r="H410" s="80">
        <v>0</v>
      </c>
      <c r="I410" s="80">
        <v>78096</v>
      </c>
      <c r="J410" s="80">
        <v>78096</v>
      </c>
      <c r="K410" s="80">
        <v>0</v>
      </c>
      <c r="L410" s="80">
        <v>0</v>
      </c>
      <c r="M410" s="80">
        <v>0</v>
      </c>
      <c r="N410" s="80">
        <v>0</v>
      </c>
      <c r="O410" s="50">
        <v>78096</v>
      </c>
    </row>
    <row r="411" spans="1:15" ht="11.25">
      <c r="A411" s="47"/>
      <c r="B411" s="47"/>
      <c r="C411" s="47"/>
      <c r="D411" s="65"/>
      <c r="E411" s="47" t="s">
        <v>154</v>
      </c>
      <c r="F411" s="52"/>
      <c r="G411" s="60" t="s">
        <v>155</v>
      </c>
      <c r="H411" s="79">
        <v>0</v>
      </c>
      <c r="I411" s="79">
        <v>78096</v>
      </c>
      <c r="J411" s="79">
        <v>78096</v>
      </c>
      <c r="K411" s="79">
        <v>0</v>
      </c>
      <c r="L411" s="79">
        <v>0</v>
      </c>
      <c r="M411" s="79">
        <v>0</v>
      </c>
      <c r="N411" s="79">
        <v>0</v>
      </c>
      <c r="O411" s="48">
        <v>78096</v>
      </c>
    </row>
    <row r="412" spans="1:15" ht="11.25">
      <c r="A412" s="47"/>
      <c r="B412" s="47"/>
      <c r="C412" s="47"/>
      <c r="D412" s="65"/>
      <c r="E412" s="47"/>
      <c r="F412" s="52" t="s">
        <v>243</v>
      </c>
      <c r="G412" s="62" t="s">
        <v>244</v>
      </c>
      <c r="H412" s="79">
        <v>0</v>
      </c>
      <c r="I412" s="79">
        <v>78096</v>
      </c>
      <c r="J412" s="79">
        <v>78096</v>
      </c>
      <c r="K412" s="79">
        <v>0</v>
      </c>
      <c r="L412" s="79">
        <v>0</v>
      </c>
      <c r="M412" s="79">
        <v>0</v>
      </c>
      <c r="N412" s="79">
        <v>0</v>
      </c>
      <c r="O412" s="48">
        <v>78096</v>
      </c>
    </row>
    <row r="413" spans="1:15" ht="11.25">
      <c r="A413" s="47"/>
      <c r="B413" s="47" t="s">
        <v>310</v>
      </c>
      <c r="C413" s="47"/>
      <c r="D413" s="65"/>
      <c r="E413" s="47"/>
      <c r="F413" s="52"/>
      <c r="G413" s="60" t="s">
        <v>299</v>
      </c>
      <c r="H413" s="79">
        <v>159999.96</v>
      </c>
      <c r="I413" s="79">
        <v>-39999.96</v>
      </c>
      <c r="J413" s="79">
        <v>120000</v>
      </c>
      <c r="K413" s="79">
        <v>20000</v>
      </c>
      <c r="L413" s="79">
        <v>20000</v>
      </c>
      <c r="M413" s="79">
        <v>20000</v>
      </c>
      <c r="N413" s="79">
        <v>20000</v>
      </c>
      <c r="O413" s="48">
        <v>100000</v>
      </c>
    </row>
    <row r="414" spans="1:15" ht="11.25">
      <c r="A414" s="47"/>
      <c r="B414" s="47"/>
      <c r="C414" s="47" t="s">
        <v>241</v>
      </c>
      <c r="D414" s="65"/>
      <c r="E414" s="47"/>
      <c r="F414" s="52"/>
      <c r="G414" s="60" t="s">
        <v>242</v>
      </c>
      <c r="H414" s="79">
        <v>159999.96</v>
      </c>
      <c r="I414" s="79">
        <v>-39999.96</v>
      </c>
      <c r="J414" s="79">
        <v>120000</v>
      </c>
      <c r="K414" s="79">
        <v>20000</v>
      </c>
      <c r="L414" s="79">
        <v>20000</v>
      </c>
      <c r="M414" s="79">
        <v>20000</v>
      </c>
      <c r="N414" s="79">
        <v>20000</v>
      </c>
      <c r="O414" s="48">
        <v>100000</v>
      </c>
    </row>
    <row r="415" spans="1:15" ht="22.5">
      <c r="A415" s="49"/>
      <c r="B415" s="49"/>
      <c r="C415" s="49"/>
      <c r="D415" s="66" t="s">
        <v>300</v>
      </c>
      <c r="E415" s="49"/>
      <c r="F415" s="51"/>
      <c r="G415" s="61" t="s">
        <v>301</v>
      </c>
      <c r="H415" s="80">
        <v>159999.96</v>
      </c>
      <c r="I415" s="80">
        <v>-39999.96</v>
      </c>
      <c r="J415" s="80">
        <v>120000</v>
      </c>
      <c r="K415" s="80">
        <v>20000</v>
      </c>
      <c r="L415" s="80">
        <v>20000</v>
      </c>
      <c r="M415" s="80">
        <v>20000</v>
      </c>
      <c r="N415" s="80">
        <v>20000</v>
      </c>
      <c r="O415" s="50">
        <v>100000</v>
      </c>
    </row>
    <row r="416" spans="1:15" ht="11.25">
      <c r="A416" s="47"/>
      <c r="B416" s="47"/>
      <c r="C416" s="47"/>
      <c r="D416" s="65"/>
      <c r="E416" s="47" t="s">
        <v>154</v>
      </c>
      <c r="F416" s="52"/>
      <c r="G416" s="60" t="s">
        <v>155</v>
      </c>
      <c r="H416" s="79">
        <v>159999.96</v>
      </c>
      <c r="I416" s="79">
        <v>-39999.96</v>
      </c>
      <c r="J416" s="79">
        <v>120000</v>
      </c>
      <c r="K416" s="79">
        <v>20000</v>
      </c>
      <c r="L416" s="79">
        <v>20000</v>
      </c>
      <c r="M416" s="79">
        <v>20000</v>
      </c>
      <c r="N416" s="79">
        <v>20000</v>
      </c>
      <c r="O416" s="48">
        <v>100000</v>
      </c>
    </row>
    <row r="417" spans="1:15" ht="11.25">
      <c r="A417" s="47"/>
      <c r="B417" s="47"/>
      <c r="C417" s="47"/>
      <c r="D417" s="65"/>
      <c r="E417" s="47"/>
      <c r="F417" s="52" t="s">
        <v>243</v>
      </c>
      <c r="G417" s="62" t="s">
        <v>244</v>
      </c>
      <c r="H417" s="79">
        <v>159999.96</v>
      </c>
      <c r="I417" s="79">
        <v>-39999.96</v>
      </c>
      <c r="J417" s="79">
        <v>120000</v>
      </c>
      <c r="K417" s="79">
        <v>20000</v>
      </c>
      <c r="L417" s="79">
        <v>20000</v>
      </c>
      <c r="M417" s="79">
        <v>20000</v>
      </c>
      <c r="N417" s="79">
        <v>20000</v>
      </c>
      <c r="O417" s="48">
        <v>100000</v>
      </c>
    </row>
    <row r="418" spans="1:15" ht="11.25">
      <c r="A418" s="47" t="s">
        <v>311</v>
      </c>
      <c r="B418" s="47"/>
      <c r="C418" s="47"/>
      <c r="D418" s="65"/>
      <c r="E418" s="47"/>
      <c r="F418" s="52"/>
      <c r="G418" s="60" t="s">
        <v>312</v>
      </c>
      <c r="H418" s="79">
        <v>20734777.45</v>
      </c>
      <c r="I418" s="79">
        <v>-662491</v>
      </c>
      <c r="J418" s="79">
        <v>20072286.45</v>
      </c>
      <c r="K418" s="79">
        <v>4323525.55</v>
      </c>
      <c r="L418" s="79">
        <v>4323525.55</v>
      </c>
      <c r="M418" s="79">
        <v>4323525.55</v>
      </c>
      <c r="N418" s="79">
        <v>4309969.2</v>
      </c>
      <c r="O418" s="48">
        <v>15748760.9</v>
      </c>
    </row>
    <row r="419" spans="1:15" ht="11.25">
      <c r="A419" s="47"/>
      <c r="B419" s="47" t="s">
        <v>313</v>
      </c>
      <c r="C419" s="47"/>
      <c r="D419" s="65"/>
      <c r="E419" s="47"/>
      <c r="F419" s="52"/>
      <c r="G419" s="60" t="s">
        <v>314</v>
      </c>
      <c r="H419" s="79">
        <v>1583947.6</v>
      </c>
      <c r="I419" s="79">
        <v>8000</v>
      </c>
      <c r="J419" s="79">
        <v>1591947.6</v>
      </c>
      <c r="K419" s="79">
        <v>333468.87</v>
      </c>
      <c r="L419" s="79">
        <v>333468.87</v>
      </c>
      <c r="M419" s="79">
        <v>333468.87</v>
      </c>
      <c r="N419" s="79">
        <v>332883.02</v>
      </c>
      <c r="O419" s="48">
        <v>1258478.73</v>
      </c>
    </row>
    <row r="420" spans="1:15" ht="11.25">
      <c r="A420" s="47"/>
      <c r="B420" s="47"/>
      <c r="C420" s="47" t="s">
        <v>150</v>
      </c>
      <c r="D420" s="65"/>
      <c r="E420" s="47"/>
      <c r="F420" s="52"/>
      <c r="G420" s="60" t="s">
        <v>151</v>
      </c>
      <c r="H420" s="79">
        <v>1583947.6</v>
      </c>
      <c r="I420" s="79">
        <v>8000</v>
      </c>
      <c r="J420" s="79">
        <v>1591947.6</v>
      </c>
      <c r="K420" s="79">
        <v>333468.87</v>
      </c>
      <c r="L420" s="79">
        <v>333468.87</v>
      </c>
      <c r="M420" s="79">
        <v>333468.87</v>
      </c>
      <c r="N420" s="79">
        <v>332883.02</v>
      </c>
      <c r="O420" s="48">
        <v>1258478.73</v>
      </c>
    </row>
    <row r="421" spans="1:15" ht="22.5">
      <c r="A421" s="49"/>
      <c r="B421" s="49"/>
      <c r="C421" s="49"/>
      <c r="D421" s="66" t="s">
        <v>315</v>
      </c>
      <c r="E421" s="49"/>
      <c r="F421" s="51"/>
      <c r="G421" s="61" t="s">
        <v>316</v>
      </c>
      <c r="H421" s="80">
        <v>1583947.6</v>
      </c>
      <c r="I421" s="80">
        <v>8000</v>
      </c>
      <c r="J421" s="80">
        <v>1591947.6</v>
      </c>
      <c r="K421" s="80">
        <v>333468.87</v>
      </c>
      <c r="L421" s="80">
        <v>333468.87</v>
      </c>
      <c r="M421" s="80">
        <v>333468.87</v>
      </c>
      <c r="N421" s="80">
        <v>332883.02</v>
      </c>
      <c r="O421" s="50">
        <v>1258478.73</v>
      </c>
    </row>
    <row r="422" spans="1:15" ht="11.25">
      <c r="A422" s="47"/>
      <c r="B422" s="47"/>
      <c r="C422" s="47"/>
      <c r="D422" s="65"/>
      <c r="E422" s="47" t="s">
        <v>154</v>
      </c>
      <c r="F422" s="52"/>
      <c r="G422" s="60" t="s">
        <v>155</v>
      </c>
      <c r="H422" s="79">
        <v>1583947.6</v>
      </c>
      <c r="I422" s="79">
        <v>0</v>
      </c>
      <c r="J422" s="79">
        <v>1583947.6</v>
      </c>
      <c r="K422" s="79">
        <v>325531.87</v>
      </c>
      <c r="L422" s="79">
        <v>325531.87</v>
      </c>
      <c r="M422" s="79">
        <v>325531.87</v>
      </c>
      <c r="N422" s="79">
        <v>324946.02</v>
      </c>
      <c r="O422" s="48">
        <v>1258415.73</v>
      </c>
    </row>
    <row r="423" spans="1:15" ht="11.25">
      <c r="A423" s="47"/>
      <c r="B423" s="47"/>
      <c r="C423" s="47"/>
      <c r="D423" s="65"/>
      <c r="E423" s="47"/>
      <c r="F423" s="52" t="s">
        <v>198</v>
      </c>
      <c r="G423" s="68" t="s">
        <v>156</v>
      </c>
      <c r="H423" s="79">
        <v>738323.04</v>
      </c>
      <c r="I423" s="79">
        <v>0</v>
      </c>
      <c r="J423" s="79">
        <v>738323.04</v>
      </c>
      <c r="K423" s="79">
        <v>176369.47</v>
      </c>
      <c r="L423" s="79">
        <v>176369.47</v>
      </c>
      <c r="M423" s="79">
        <v>176369.47</v>
      </c>
      <c r="N423" s="79">
        <v>176369.47</v>
      </c>
      <c r="O423" s="48">
        <v>561953.57</v>
      </c>
    </row>
    <row r="424" spans="1:15" ht="11.25">
      <c r="A424" s="47"/>
      <c r="B424" s="47"/>
      <c r="C424" s="47"/>
      <c r="D424" s="65"/>
      <c r="E424" s="47"/>
      <c r="F424" s="52" t="s">
        <v>199</v>
      </c>
      <c r="G424" s="69" t="s">
        <v>157</v>
      </c>
      <c r="H424" s="79">
        <v>18721.18</v>
      </c>
      <c r="I424" s="79">
        <v>0</v>
      </c>
      <c r="J424" s="79">
        <v>18721.18</v>
      </c>
      <c r="K424" s="79">
        <v>0</v>
      </c>
      <c r="L424" s="79">
        <v>0</v>
      </c>
      <c r="M424" s="79">
        <v>0</v>
      </c>
      <c r="N424" s="79">
        <v>0</v>
      </c>
      <c r="O424" s="48">
        <v>18721.18</v>
      </c>
    </row>
    <row r="425" spans="1:15" ht="11.25">
      <c r="A425" s="47"/>
      <c r="B425" s="47"/>
      <c r="C425" s="47"/>
      <c r="D425" s="65"/>
      <c r="E425" s="47"/>
      <c r="F425" s="52" t="s">
        <v>158</v>
      </c>
      <c r="G425" s="62" t="s">
        <v>159</v>
      </c>
      <c r="H425" s="79">
        <v>126494.49</v>
      </c>
      <c r="I425" s="79">
        <v>0</v>
      </c>
      <c r="J425" s="79">
        <v>126494.49</v>
      </c>
      <c r="K425" s="79">
        <v>0</v>
      </c>
      <c r="L425" s="79">
        <v>0</v>
      </c>
      <c r="M425" s="79">
        <v>0</v>
      </c>
      <c r="N425" s="79">
        <v>0</v>
      </c>
      <c r="O425" s="48">
        <v>126494.49</v>
      </c>
    </row>
    <row r="426" spans="1:15" ht="11.25">
      <c r="A426" s="47"/>
      <c r="B426" s="47"/>
      <c r="C426" s="47"/>
      <c r="D426" s="65"/>
      <c r="E426" s="47"/>
      <c r="F426" s="52" t="s">
        <v>160</v>
      </c>
      <c r="G426" s="62" t="s">
        <v>161</v>
      </c>
      <c r="H426" s="79">
        <v>173918.36</v>
      </c>
      <c r="I426" s="79">
        <v>0</v>
      </c>
      <c r="J426" s="79">
        <v>173918.36</v>
      </c>
      <c r="K426" s="79">
        <v>39389.76</v>
      </c>
      <c r="L426" s="79">
        <v>39389.76</v>
      </c>
      <c r="M426" s="79">
        <v>39389.76</v>
      </c>
      <c r="N426" s="79">
        <v>39389.76</v>
      </c>
      <c r="O426" s="48">
        <v>134528.6</v>
      </c>
    </row>
    <row r="427" spans="1:15" ht="11.25">
      <c r="A427" s="47"/>
      <c r="B427" s="47"/>
      <c r="C427" s="47"/>
      <c r="D427" s="65"/>
      <c r="E427" s="47"/>
      <c r="F427" s="52" t="s">
        <v>162</v>
      </c>
      <c r="G427" s="62" t="s">
        <v>163</v>
      </c>
      <c r="H427" s="79">
        <v>53403.83</v>
      </c>
      <c r="I427" s="79">
        <v>0</v>
      </c>
      <c r="J427" s="79">
        <v>53403.83</v>
      </c>
      <c r="K427" s="79">
        <v>8186.1</v>
      </c>
      <c r="L427" s="79">
        <v>8186.1</v>
      </c>
      <c r="M427" s="79">
        <v>8186.1</v>
      </c>
      <c r="N427" s="79">
        <v>8186.1</v>
      </c>
      <c r="O427" s="48">
        <v>45217.73</v>
      </c>
    </row>
    <row r="428" spans="1:15" ht="11.25">
      <c r="A428" s="47"/>
      <c r="B428" s="47"/>
      <c r="C428" s="47"/>
      <c r="D428" s="65"/>
      <c r="E428" s="47"/>
      <c r="F428" s="52" t="s">
        <v>164</v>
      </c>
      <c r="G428" s="62" t="s">
        <v>165</v>
      </c>
      <c r="H428" s="79">
        <v>55005.94</v>
      </c>
      <c r="I428" s="79">
        <v>0</v>
      </c>
      <c r="J428" s="79">
        <v>55005.94</v>
      </c>
      <c r="K428" s="79">
        <v>8431.57</v>
      </c>
      <c r="L428" s="79">
        <v>8431.57</v>
      </c>
      <c r="M428" s="79">
        <v>8431.57</v>
      </c>
      <c r="N428" s="79">
        <v>8431.57</v>
      </c>
      <c r="O428" s="48">
        <v>46574.37</v>
      </c>
    </row>
    <row r="429" spans="1:15" ht="11.25">
      <c r="A429" s="47"/>
      <c r="B429" s="47"/>
      <c r="C429" s="47"/>
      <c r="D429" s="65"/>
      <c r="E429" s="47"/>
      <c r="F429" s="52" t="s">
        <v>166</v>
      </c>
      <c r="G429" s="62" t="s">
        <v>167</v>
      </c>
      <c r="H429" s="79">
        <v>184580.76</v>
      </c>
      <c r="I429" s="79">
        <v>0</v>
      </c>
      <c r="J429" s="79">
        <v>184580.76</v>
      </c>
      <c r="K429" s="79">
        <v>43608.94</v>
      </c>
      <c r="L429" s="79">
        <v>43608.94</v>
      </c>
      <c r="M429" s="79">
        <v>43608.94</v>
      </c>
      <c r="N429" s="79">
        <v>43608.94</v>
      </c>
      <c r="O429" s="48">
        <v>140971.82</v>
      </c>
    </row>
    <row r="430" spans="1:15" ht="11.25">
      <c r="A430" s="47"/>
      <c r="B430" s="47"/>
      <c r="C430" s="47"/>
      <c r="D430" s="65"/>
      <c r="E430" s="47"/>
      <c r="F430" s="52" t="s">
        <v>168</v>
      </c>
      <c r="G430" s="62" t="s">
        <v>169</v>
      </c>
      <c r="H430" s="79">
        <v>15000</v>
      </c>
      <c r="I430" s="79">
        <v>0</v>
      </c>
      <c r="J430" s="79">
        <v>15000</v>
      </c>
      <c r="K430" s="79">
        <v>0</v>
      </c>
      <c r="L430" s="79">
        <v>0</v>
      </c>
      <c r="M430" s="79">
        <v>0</v>
      </c>
      <c r="N430" s="79">
        <v>0</v>
      </c>
      <c r="O430" s="48">
        <v>15000</v>
      </c>
    </row>
    <row r="431" spans="1:15" ht="11.25">
      <c r="A431" s="47"/>
      <c r="B431" s="47"/>
      <c r="C431" s="47"/>
      <c r="D431" s="65"/>
      <c r="E431" s="47"/>
      <c r="F431" s="52" t="s">
        <v>206</v>
      </c>
      <c r="G431" s="62" t="s">
        <v>207</v>
      </c>
      <c r="H431" s="79">
        <v>15000</v>
      </c>
      <c r="I431" s="79">
        <v>0</v>
      </c>
      <c r="J431" s="79">
        <v>15000</v>
      </c>
      <c r="K431" s="79">
        <v>844.48</v>
      </c>
      <c r="L431" s="79">
        <v>844.48</v>
      </c>
      <c r="M431" s="79">
        <v>844.48</v>
      </c>
      <c r="N431" s="79">
        <v>844.48</v>
      </c>
      <c r="O431" s="48">
        <v>14155.52</v>
      </c>
    </row>
    <row r="432" spans="1:15" ht="11.25">
      <c r="A432" s="47"/>
      <c r="B432" s="47"/>
      <c r="C432" s="47"/>
      <c r="D432" s="65"/>
      <c r="E432" s="47"/>
      <c r="F432" s="52" t="s">
        <v>224</v>
      </c>
      <c r="G432" s="62" t="s">
        <v>225</v>
      </c>
      <c r="H432" s="79">
        <v>5000</v>
      </c>
      <c r="I432" s="79">
        <v>0</v>
      </c>
      <c r="J432" s="79">
        <v>5000</v>
      </c>
      <c r="K432" s="79">
        <v>0</v>
      </c>
      <c r="L432" s="79">
        <v>0</v>
      </c>
      <c r="M432" s="79">
        <v>0</v>
      </c>
      <c r="N432" s="79">
        <v>0</v>
      </c>
      <c r="O432" s="48">
        <v>5000</v>
      </c>
    </row>
    <row r="433" spans="1:15" ht="11.25">
      <c r="A433" s="47"/>
      <c r="B433" s="47"/>
      <c r="C433" s="47"/>
      <c r="D433" s="65"/>
      <c r="E433" s="47"/>
      <c r="F433" s="52" t="s">
        <v>170</v>
      </c>
      <c r="G433" s="62" t="s">
        <v>171</v>
      </c>
      <c r="H433" s="79">
        <v>10000</v>
      </c>
      <c r="I433" s="79">
        <v>0</v>
      </c>
      <c r="J433" s="79">
        <v>10000</v>
      </c>
      <c r="K433" s="79">
        <v>1356.5</v>
      </c>
      <c r="L433" s="79">
        <v>1356.5</v>
      </c>
      <c r="M433" s="79">
        <v>1356.5</v>
      </c>
      <c r="N433" s="79">
        <v>1356.5</v>
      </c>
      <c r="O433" s="48">
        <v>8643.5</v>
      </c>
    </row>
    <row r="434" spans="1:15" ht="22.5">
      <c r="A434" s="47"/>
      <c r="B434" s="47"/>
      <c r="C434" s="47"/>
      <c r="D434" s="65"/>
      <c r="E434" s="47"/>
      <c r="F434" s="52" t="s">
        <v>172</v>
      </c>
      <c r="G434" s="62" t="s">
        <v>173</v>
      </c>
      <c r="H434" s="79">
        <v>60000</v>
      </c>
      <c r="I434" s="79">
        <v>0</v>
      </c>
      <c r="J434" s="79">
        <v>60000</v>
      </c>
      <c r="K434" s="79">
        <v>15950.26</v>
      </c>
      <c r="L434" s="79">
        <v>15950.26</v>
      </c>
      <c r="M434" s="79">
        <v>15950.26</v>
      </c>
      <c r="N434" s="79">
        <v>15950.26</v>
      </c>
      <c r="O434" s="48">
        <v>44049.74</v>
      </c>
    </row>
    <row r="435" spans="1:15" ht="11.25">
      <c r="A435" s="47"/>
      <c r="B435" s="47"/>
      <c r="C435" s="47"/>
      <c r="D435" s="65"/>
      <c r="E435" s="47"/>
      <c r="F435" s="52" t="s">
        <v>212</v>
      </c>
      <c r="G435" s="62" t="s">
        <v>213</v>
      </c>
      <c r="H435" s="79">
        <v>20000</v>
      </c>
      <c r="I435" s="79">
        <v>0</v>
      </c>
      <c r="J435" s="79">
        <v>20000</v>
      </c>
      <c r="K435" s="79">
        <v>12848.21</v>
      </c>
      <c r="L435" s="79">
        <v>12848.21</v>
      </c>
      <c r="M435" s="79">
        <v>12848.21</v>
      </c>
      <c r="N435" s="79">
        <v>12848.21</v>
      </c>
      <c r="O435" s="48">
        <v>7151.79</v>
      </c>
    </row>
    <row r="436" spans="1:15" ht="11.25">
      <c r="A436" s="47"/>
      <c r="B436" s="47"/>
      <c r="C436" s="47"/>
      <c r="D436" s="65"/>
      <c r="E436" s="47"/>
      <c r="F436" s="52" t="s">
        <v>174</v>
      </c>
      <c r="G436" s="62" t="s">
        <v>175</v>
      </c>
      <c r="H436" s="79">
        <v>2000</v>
      </c>
      <c r="I436" s="79">
        <v>0</v>
      </c>
      <c r="J436" s="79">
        <v>2000</v>
      </c>
      <c r="K436" s="79">
        <v>1440</v>
      </c>
      <c r="L436" s="79">
        <v>1440</v>
      </c>
      <c r="M436" s="79">
        <v>1440</v>
      </c>
      <c r="N436" s="79">
        <v>1440</v>
      </c>
      <c r="O436" s="48">
        <v>560</v>
      </c>
    </row>
    <row r="437" spans="1:15" ht="11.25">
      <c r="A437" s="47"/>
      <c r="B437" s="47"/>
      <c r="C437" s="47"/>
      <c r="D437" s="65"/>
      <c r="E437" s="47"/>
      <c r="F437" s="52" t="s">
        <v>228</v>
      </c>
      <c r="G437" s="62" t="s">
        <v>229</v>
      </c>
      <c r="H437" s="79">
        <v>35000</v>
      </c>
      <c r="I437" s="79">
        <v>0</v>
      </c>
      <c r="J437" s="79">
        <v>35000</v>
      </c>
      <c r="K437" s="79">
        <v>11395</v>
      </c>
      <c r="L437" s="79">
        <v>11395</v>
      </c>
      <c r="M437" s="79">
        <v>11395</v>
      </c>
      <c r="N437" s="79">
        <v>11395</v>
      </c>
      <c r="O437" s="48">
        <v>23605</v>
      </c>
    </row>
    <row r="438" spans="1:15" ht="11.25">
      <c r="A438" s="47"/>
      <c r="B438" s="47"/>
      <c r="C438" s="47"/>
      <c r="D438" s="65"/>
      <c r="E438" s="47"/>
      <c r="F438" s="52" t="s">
        <v>216</v>
      </c>
      <c r="G438" s="62" t="s">
        <v>217</v>
      </c>
      <c r="H438" s="79">
        <v>5000</v>
      </c>
      <c r="I438" s="79">
        <v>0</v>
      </c>
      <c r="J438" s="79">
        <v>5000</v>
      </c>
      <c r="K438" s="79">
        <v>1154.58</v>
      </c>
      <c r="L438" s="79">
        <v>1154.58</v>
      </c>
      <c r="M438" s="79">
        <v>1154.58</v>
      </c>
      <c r="N438" s="79">
        <v>568.73</v>
      </c>
      <c r="O438" s="48">
        <v>3845.42</v>
      </c>
    </row>
    <row r="439" spans="1:15" ht="11.25">
      <c r="A439" s="47"/>
      <c r="B439" s="47"/>
      <c r="C439" s="47"/>
      <c r="D439" s="65"/>
      <c r="E439" s="47"/>
      <c r="F439" s="52" t="s">
        <v>218</v>
      </c>
      <c r="G439" s="62" t="s">
        <v>219</v>
      </c>
      <c r="H439" s="79">
        <v>14000</v>
      </c>
      <c r="I439" s="79">
        <v>0</v>
      </c>
      <c r="J439" s="79">
        <v>14000</v>
      </c>
      <c r="K439" s="79">
        <v>1098</v>
      </c>
      <c r="L439" s="79">
        <v>1098</v>
      </c>
      <c r="M439" s="79">
        <v>1098</v>
      </c>
      <c r="N439" s="79">
        <v>1098</v>
      </c>
      <c r="O439" s="48">
        <v>12902</v>
      </c>
    </row>
    <row r="440" spans="1:15" ht="22.5">
      <c r="A440" s="47"/>
      <c r="B440" s="47"/>
      <c r="C440" s="47"/>
      <c r="D440" s="65"/>
      <c r="E440" s="47"/>
      <c r="F440" s="52" t="s">
        <v>176</v>
      </c>
      <c r="G440" s="62" t="s">
        <v>177</v>
      </c>
      <c r="H440" s="79">
        <v>2000</v>
      </c>
      <c r="I440" s="79">
        <v>0</v>
      </c>
      <c r="J440" s="79">
        <v>2000</v>
      </c>
      <c r="K440" s="79">
        <v>0</v>
      </c>
      <c r="L440" s="79">
        <v>0</v>
      </c>
      <c r="M440" s="79">
        <v>0</v>
      </c>
      <c r="N440" s="79">
        <v>0</v>
      </c>
      <c r="O440" s="48">
        <v>2000</v>
      </c>
    </row>
    <row r="441" spans="1:15" ht="11.25">
      <c r="A441" s="47"/>
      <c r="B441" s="47"/>
      <c r="C441" s="47"/>
      <c r="D441" s="65"/>
      <c r="E441" s="47"/>
      <c r="F441" s="52" t="s">
        <v>178</v>
      </c>
      <c r="G441" s="62" t="s">
        <v>179</v>
      </c>
      <c r="H441" s="79">
        <v>20000</v>
      </c>
      <c r="I441" s="79">
        <v>0</v>
      </c>
      <c r="J441" s="79">
        <v>20000</v>
      </c>
      <c r="K441" s="79">
        <v>50</v>
      </c>
      <c r="L441" s="79">
        <v>50</v>
      </c>
      <c r="M441" s="79">
        <v>50</v>
      </c>
      <c r="N441" s="79">
        <v>50</v>
      </c>
      <c r="O441" s="48">
        <v>19950</v>
      </c>
    </row>
    <row r="442" spans="1:15" ht="11.25">
      <c r="A442" s="47"/>
      <c r="B442" s="47"/>
      <c r="C442" s="47"/>
      <c r="D442" s="65"/>
      <c r="E442" s="47"/>
      <c r="F442" s="52" t="s">
        <v>220</v>
      </c>
      <c r="G442" s="62" t="s">
        <v>221</v>
      </c>
      <c r="H442" s="79">
        <v>5000</v>
      </c>
      <c r="I442" s="79">
        <v>0</v>
      </c>
      <c r="J442" s="79">
        <v>5000</v>
      </c>
      <c r="K442" s="79">
        <v>3248</v>
      </c>
      <c r="L442" s="79">
        <v>3248</v>
      </c>
      <c r="M442" s="79">
        <v>3248</v>
      </c>
      <c r="N442" s="79">
        <v>3248</v>
      </c>
      <c r="O442" s="48">
        <v>1752</v>
      </c>
    </row>
    <row r="443" spans="1:15" ht="22.5">
      <c r="A443" s="47"/>
      <c r="B443" s="47"/>
      <c r="C443" s="47"/>
      <c r="D443" s="65"/>
      <c r="E443" s="47"/>
      <c r="F443" s="52" t="s">
        <v>200</v>
      </c>
      <c r="G443" s="62" t="s">
        <v>201</v>
      </c>
      <c r="H443" s="79">
        <v>18000</v>
      </c>
      <c r="I443" s="79">
        <v>0</v>
      </c>
      <c r="J443" s="79">
        <v>18000</v>
      </c>
      <c r="K443" s="79">
        <v>161</v>
      </c>
      <c r="L443" s="79">
        <v>161</v>
      </c>
      <c r="M443" s="79">
        <v>161</v>
      </c>
      <c r="N443" s="79">
        <v>161</v>
      </c>
      <c r="O443" s="48">
        <v>17839</v>
      </c>
    </row>
    <row r="444" spans="1:15" ht="11.25">
      <c r="A444" s="47"/>
      <c r="B444" s="47"/>
      <c r="C444" s="47"/>
      <c r="D444" s="65"/>
      <c r="E444" s="47"/>
      <c r="F444" s="52" t="s">
        <v>186</v>
      </c>
      <c r="G444" s="62" t="s">
        <v>187</v>
      </c>
      <c r="H444" s="79">
        <v>7500</v>
      </c>
      <c r="I444" s="79">
        <v>0</v>
      </c>
      <c r="J444" s="79">
        <v>7500</v>
      </c>
      <c r="K444" s="79">
        <v>0</v>
      </c>
      <c r="L444" s="79">
        <v>0</v>
      </c>
      <c r="M444" s="79">
        <v>0</v>
      </c>
      <c r="N444" s="79">
        <v>0</v>
      </c>
      <c r="O444" s="48">
        <v>7500</v>
      </c>
    </row>
    <row r="445" spans="1:15" ht="11.25">
      <c r="A445" s="47"/>
      <c r="B445" s="47"/>
      <c r="C445" s="47"/>
      <c r="D445" s="65"/>
      <c r="E445" s="47" t="s">
        <v>188</v>
      </c>
      <c r="F445" s="52"/>
      <c r="G445" s="60" t="s">
        <v>189</v>
      </c>
      <c r="H445" s="79">
        <v>0</v>
      </c>
      <c r="I445" s="79">
        <v>8000</v>
      </c>
      <c r="J445" s="79">
        <v>8000</v>
      </c>
      <c r="K445" s="79">
        <v>7937</v>
      </c>
      <c r="L445" s="79">
        <v>7937</v>
      </c>
      <c r="M445" s="79">
        <v>7937</v>
      </c>
      <c r="N445" s="79">
        <v>7937</v>
      </c>
      <c r="O445" s="48">
        <v>63</v>
      </c>
    </row>
    <row r="446" spans="1:15" ht="11.25">
      <c r="A446" s="47"/>
      <c r="B446" s="47"/>
      <c r="C446" s="47"/>
      <c r="D446" s="65"/>
      <c r="E446" s="47"/>
      <c r="F446" s="52" t="s">
        <v>255</v>
      </c>
      <c r="G446" s="62" t="s">
        <v>256</v>
      </c>
      <c r="H446" s="79">
        <v>0</v>
      </c>
      <c r="I446" s="79">
        <v>8000</v>
      </c>
      <c r="J446" s="79">
        <v>8000</v>
      </c>
      <c r="K446" s="79">
        <v>7937</v>
      </c>
      <c r="L446" s="79">
        <v>7937</v>
      </c>
      <c r="M446" s="79">
        <v>7937</v>
      </c>
      <c r="N446" s="79">
        <v>7937</v>
      </c>
      <c r="O446" s="48">
        <v>63</v>
      </c>
    </row>
    <row r="447" spans="1:15" ht="11.25">
      <c r="A447" s="47"/>
      <c r="B447" s="47" t="s">
        <v>317</v>
      </c>
      <c r="C447" s="47"/>
      <c r="D447" s="65"/>
      <c r="E447" s="47"/>
      <c r="F447" s="52"/>
      <c r="G447" s="60" t="s">
        <v>318</v>
      </c>
      <c r="H447" s="79">
        <v>2261604.48</v>
      </c>
      <c r="I447" s="79">
        <v>0</v>
      </c>
      <c r="J447" s="79">
        <v>2261604.48</v>
      </c>
      <c r="K447" s="79">
        <v>440996.4</v>
      </c>
      <c r="L447" s="79">
        <v>440996.4</v>
      </c>
      <c r="M447" s="79">
        <v>440996.4</v>
      </c>
      <c r="N447" s="79">
        <v>433018.9</v>
      </c>
      <c r="O447" s="48">
        <v>1820608.08</v>
      </c>
    </row>
    <row r="448" spans="1:15" ht="11.25">
      <c r="A448" s="47"/>
      <c r="B448" s="47"/>
      <c r="C448" s="47" t="s">
        <v>150</v>
      </c>
      <c r="D448" s="65"/>
      <c r="E448" s="47"/>
      <c r="F448" s="52"/>
      <c r="G448" s="60" t="s">
        <v>151</v>
      </c>
      <c r="H448" s="79">
        <v>2261604.48</v>
      </c>
      <c r="I448" s="79">
        <v>0</v>
      </c>
      <c r="J448" s="79">
        <v>2261604.48</v>
      </c>
      <c r="K448" s="79">
        <v>440996.4</v>
      </c>
      <c r="L448" s="79">
        <v>440996.4</v>
      </c>
      <c r="M448" s="79">
        <v>440996.4</v>
      </c>
      <c r="N448" s="79">
        <v>433018.9</v>
      </c>
      <c r="O448" s="48">
        <v>1820608.08</v>
      </c>
    </row>
    <row r="449" spans="1:15" ht="22.5">
      <c r="A449" s="49"/>
      <c r="B449" s="49"/>
      <c r="C449" s="49"/>
      <c r="D449" s="66" t="s">
        <v>315</v>
      </c>
      <c r="E449" s="49"/>
      <c r="F449" s="51"/>
      <c r="G449" s="61" t="s">
        <v>316</v>
      </c>
      <c r="H449" s="80">
        <v>2261604.48</v>
      </c>
      <c r="I449" s="80">
        <v>0</v>
      </c>
      <c r="J449" s="80">
        <v>2261604.48</v>
      </c>
      <c r="K449" s="80">
        <v>440996.4</v>
      </c>
      <c r="L449" s="80">
        <v>440996.4</v>
      </c>
      <c r="M449" s="80">
        <v>440996.4</v>
      </c>
      <c r="N449" s="80">
        <v>433018.9</v>
      </c>
      <c r="O449" s="50">
        <v>1820608.08</v>
      </c>
    </row>
    <row r="450" spans="1:15" ht="11.25">
      <c r="A450" s="47"/>
      <c r="B450" s="47"/>
      <c r="C450" s="47"/>
      <c r="D450" s="65"/>
      <c r="E450" s="47" t="s">
        <v>154</v>
      </c>
      <c r="F450" s="52"/>
      <c r="G450" s="70" t="s">
        <v>155</v>
      </c>
      <c r="H450" s="79">
        <v>2261604.48</v>
      </c>
      <c r="I450" s="79">
        <v>0</v>
      </c>
      <c r="J450" s="79">
        <v>2261604.48</v>
      </c>
      <c r="K450" s="79">
        <v>440996.4</v>
      </c>
      <c r="L450" s="79">
        <v>440996.4</v>
      </c>
      <c r="M450" s="79">
        <v>440996.4</v>
      </c>
      <c r="N450" s="79">
        <v>433018.9</v>
      </c>
      <c r="O450" s="48">
        <v>1820608.08</v>
      </c>
    </row>
    <row r="451" spans="1:15" ht="11.25">
      <c r="A451" s="47"/>
      <c r="B451" s="47"/>
      <c r="C451" s="47"/>
      <c r="D451" s="65"/>
      <c r="E451" s="47"/>
      <c r="F451" s="52" t="s">
        <v>198</v>
      </c>
      <c r="G451" s="68" t="s">
        <v>156</v>
      </c>
      <c r="H451" s="79">
        <v>944061.31</v>
      </c>
      <c r="I451" s="79">
        <v>0</v>
      </c>
      <c r="J451" s="79">
        <v>944061.31</v>
      </c>
      <c r="K451" s="79">
        <v>241271.09</v>
      </c>
      <c r="L451" s="79">
        <v>241271.09</v>
      </c>
      <c r="M451" s="79">
        <v>241271.09</v>
      </c>
      <c r="N451" s="79">
        <v>241271.09</v>
      </c>
      <c r="O451" s="48">
        <v>702790.22</v>
      </c>
    </row>
    <row r="452" spans="1:15" ht="11.25">
      <c r="A452" s="47"/>
      <c r="B452" s="47"/>
      <c r="C452" s="47"/>
      <c r="D452" s="65"/>
      <c r="E452" s="47"/>
      <c r="F452" s="52" t="s">
        <v>199</v>
      </c>
      <c r="G452" s="69" t="s">
        <v>157</v>
      </c>
      <c r="H452" s="79">
        <v>23937.96</v>
      </c>
      <c r="I452" s="79">
        <v>0</v>
      </c>
      <c r="J452" s="79">
        <v>23937.96</v>
      </c>
      <c r="K452" s="79">
        <v>0</v>
      </c>
      <c r="L452" s="79">
        <v>0</v>
      </c>
      <c r="M452" s="79">
        <v>0</v>
      </c>
      <c r="N452" s="79">
        <v>0</v>
      </c>
      <c r="O452" s="48">
        <v>23937.96</v>
      </c>
    </row>
    <row r="453" spans="1:15" ht="11.25">
      <c r="A453" s="47"/>
      <c r="B453" s="47"/>
      <c r="C453" s="47"/>
      <c r="D453" s="65"/>
      <c r="E453" s="47"/>
      <c r="F453" s="52" t="s">
        <v>158</v>
      </c>
      <c r="G453" s="62" t="s">
        <v>159</v>
      </c>
      <c r="H453" s="79">
        <v>161742.96</v>
      </c>
      <c r="I453" s="79">
        <v>0</v>
      </c>
      <c r="J453" s="79">
        <v>161742.96</v>
      </c>
      <c r="K453" s="79">
        <v>0</v>
      </c>
      <c r="L453" s="79">
        <v>0</v>
      </c>
      <c r="M453" s="79">
        <v>0</v>
      </c>
      <c r="N453" s="79">
        <v>0</v>
      </c>
      <c r="O453" s="48">
        <v>161742.96</v>
      </c>
    </row>
    <row r="454" spans="1:15" ht="11.25">
      <c r="A454" s="47"/>
      <c r="B454" s="47"/>
      <c r="C454" s="47"/>
      <c r="D454" s="65"/>
      <c r="E454" s="47"/>
      <c r="F454" s="52" t="s">
        <v>160</v>
      </c>
      <c r="G454" s="62" t="s">
        <v>161</v>
      </c>
      <c r="H454" s="79">
        <v>241728.1</v>
      </c>
      <c r="I454" s="79">
        <v>0</v>
      </c>
      <c r="J454" s="79">
        <v>241728.1</v>
      </c>
      <c r="K454" s="79">
        <v>53942.22</v>
      </c>
      <c r="L454" s="79">
        <v>53942.22</v>
      </c>
      <c r="M454" s="79">
        <v>53942.22</v>
      </c>
      <c r="N454" s="79">
        <v>53942.22</v>
      </c>
      <c r="O454" s="48">
        <v>187785.88</v>
      </c>
    </row>
    <row r="455" spans="1:15" ht="11.25">
      <c r="A455" s="47"/>
      <c r="B455" s="47"/>
      <c r="C455" s="47"/>
      <c r="D455" s="65"/>
      <c r="E455" s="47"/>
      <c r="F455" s="52" t="s">
        <v>162</v>
      </c>
      <c r="G455" s="62" t="s">
        <v>163</v>
      </c>
      <c r="H455" s="79">
        <v>68285.13</v>
      </c>
      <c r="I455" s="79">
        <v>0</v>
      </c>
      <c r="J455" s="79">
        <v>68285.13</v>
      </c>
      <c r="K455" s="79">
        <v>10559.96</v>
      </c>
      <c r="L455" s="79">
        <v>10559.96</v>
      </c>
      <c r="M455" s="79">
        <v>10559.96</v>
      </c>
      <c r="N455" s="79">
        <v>10559.96</v>
      </c>
      <c r="O455" s="48">
        <v>57725.17</v>
      </c>
    </row>
    <row r="456" spans="1:15" ht="11.25">
      <c r="A456" s="47"/>
      <c r="B456" s="47"/>
      <c r="C456" s="47"/>
      <c r="D456" s="65"/>
      <c r="E456" s="47"/>
      <c r="F456" s="52" t="s">
        <v>164</v>
      </c>
      <c r="G456" s="62" t="s">
        <v>165</v>
      </c>
      <c r="H456" s="79">
        <v>70333.69</v>
      </c>
      <c r="I456" s="79">
        <v>0</v>
      </c>
      <c r="J456" s="79">
        <v>70333.69</v>
      </c>
      <c r="K456" s="79">
        <v>10557.85</v>
      </c>
      <c r="L456" s="79">
        <v>10557.85</v>
      </c>
      <c r="M456" s="79">
        <v>10557.85</v>
      </c>
      <c r="N456" s="79">
        <v>10557.85</v>
      </c>
      <c r="O456" s="48">
        <v>59775.84</v>
      </c>
    </row>
    <row r="457" spans="1:15" ht="11.25">
      <c r="A457" s="47"/>
      <c r="B457" s="47"/>
      <c r="C457" s="47"/>
      <c r="D457" s="65"/>
      <c r="E457" s="47"/>
      <c r="F457" s="52" t="s">
        <v>166</v>
      </c>
      <c r="G457" s="62" t="s">
        <v>167</v>
      </c>
      <c r="H457" s="79">
        <v>236015.33</v>
      </c>
      <c r="I457" s="79">
        <v>0</v>
      </c>
      <c r="J457" s="79">
        <v>236015.33</v>
      </c>
      <c r="K457" s="79">
        <v>59784.49</v>
      </c>
      <c r="L457" s="79">
        <v>59784.49</v>
      </c>
      <c r="M457" s="79">
        <v>59784.49</v>
      </c>
      <c r="N457" s="79">
        <v>59784.49</v>
      </c>
      <c r="O457" s="48">
        <v>176230.84</v>
      </c>
    </row>
    <row r="458" spans="1:15" ht="11.25">
      <c r="A458" s="47"/>
      <c r="B458" s="47"/>
      <c r="C458" s="47"/>
      <c r="D458" s="65"/>
      <c r="E458" s="47"/>
      <c r="F458" s="52" t="s">
        <v>168</v>
      </c>
      <c r="G458" s="62" t="s">
        <v>169</v>
      </c>
      <c r="H458" s="79">
        <v>10000</v>
      </c>
      <c r="I458" s="79">
        <v>0</v>
      </c>
      <c r="J458" s="79">
        <v>10000</v>
      </c>
      <c r="K458" s="79">
        <v>0</v>
      </c>
      <c r="L458" s="79">
        <v>0</v>
      </c>
      <c r="M458" s="79">
        <v>0</v>
      </c>
      <c r="N458" s="79">
        <v>0</v>
      </c>
      <c r="O458" s="48">
        <v>10000</v>
      </c>
    </row>
    <row r="459" spans="1:15" ht="11.25">
      <c r="A459" s="47"/>
      <c r="B459" s="47"/>
      <c r="C459" s="47"/>
      <c r="D459" s="65"/>
      <c r="E459" s="47"/>
      <c r="F459" s="52" t="s">
        <v>222</v>
      </c>
      <c r="G459" s="62" t="s">
        <v>223</v>
      </c>
      <c r="H459" s="79">
        <v>3500</v>
      </c>
      <c r="I459" s="79">
        <v>0</v>
      </c>
      <c r="J459" s="79">
        <v>3500</v>
      </c>
      <c r="K459" s="79">
        <v>0</v>
      </c>
      <c r="L459" s="79">
        <v>0</v>
      </c>
      <c r="M459" s="79">
        <v>0</v>
      </c>
      <c r="N459" s="79">
        <v>0</v>
      </c>
      <c r="O459" s="48">
        <v>3500</v>
      </c>
    </row>
    <row r="460" spans="1:15" ht="11.25">
      <c r="A460" s="47"/>
      <c r="B460" s="47"/>
      <c r="C460" s="47"/>
      <c r="D460" s="65"/>
      <c r="E460" s="47"/>
      <c r="F460" s="52" t="s">
        <v>206</v>
      </c>
      <c r="G460" s="62" t="s">
        <v>207</v>
      </c>
      <c r="H460" s="79">
        <v>5000</v>
      </c>
      <c r="I460" s="79">
        <v>0</v>
      </c>
      <c r="J460" s="79">
        <v>5000</v>
      </c>
      <c r="K460" s="79">
        <v>91.64</v>
      </c>
      <c r="L460" s="79">
        <v>91.64</v>
      </c>
      <c r="M460" s="79">
        <v>91.64</v>
      </c>
      <c r="N460" s="79">
        <v>91.64</v>
      </c>
      <c r="O460" s="48">
        <v>4908.36</v>
      </c>
    </row>
    <row r="461" spans="1:15" ht="11.25">
      <c r="A461" s="47"/>
      <c r="B461" s="47"/>
      <c r="C461" s="47"/>
      <c r="D461" s="65"/>
      <c r="E461" s="47"/>
      <c r="F461" s="52" t="s">
        <v>224</v>
      </c>
      <c r="G461" s="62" t="s">
        <v>225</v>
      </c>
      <c r="H461" s="79">
        <v>25000</v>
      </c>
      <c r="I461" s="79">
        <v>0</v>
      </c>
      <c r="J461" s="79">
        <v>25000</v>
      </c>
      <c r="K461" s="79">
        <v>0</v>
      </c>
      <c r="L461" s="79">
        <v>0</v>
      </c>
      <c r="M461" s="79">
        <v>0</v>
      </c>
      <c r="N461" s="79">
        <v>0</v>
      </c>
      <c r="O461" s="48">
        <v>25000</v>
      </c>
    </row>
    <row r="462" spans="1:15" ht="11.25">
      <c r="A462" s="47"/>
      <c r="B462" s="47"/>
      <c r="C462" s="47"/>
      <c r="D462" s="65"/>
      <c r="E462" s="47"/>
      <c r="F462" s="52" t="s">
        <v>170</v>
      </c>
      <c r="G462" s="62" t="s">
        <v>171</v>
      </c>
      <c r="H462" s="79">
        <v>110000</v>
      </c>
      <c r="I462" s="79">
        <v>0</v>
      </c>
      <c r="J462" s="79">
        <v>110000</v>
      </c>
      <c r="K462" s="79">
        <v>12334.14</v>
      </c>
      <c r="L462" s="79">
        <v>12334.14</v>
      </c>
      <c r="M462" s="79">
        <v>12334.14</v>
      </c>
      <c r="N462" s="79">
        <v>10845.64</v>
      </c>
      <c r="O462" s="48">
        <v>97665.86</v>
      </c>
    </row>
    <row r="463" spans="1:15" ht="11.25">
      <c r="A463" s="47"/>
      <c r="B463" s="47"/>
      <c r="C463" s="47"/>
      <c r="D463" s="65"/>
      <c r="E463" s="47"/>
      <c r="F463" s="52" t="s">
        <v>208</v>
      </c>
      <c r="G463" s="62" t="s">
        <v>209</v>
      </c>
      <c r="H463" s="79">
        <v>5000</v>
      </c>
      <c r="I463" s="79">
        <v>0</v>
      </c>
      <c r="J463" s="79">
        <v>5000</v>
      </c>
      <c r="K463" s="79">
        <v>0</v>
      </c>
      <c r="L463" s="79">
        <v>0</v>
      </c>
      <c r="M463" s="79">
        <v>0</v>
      </c>
      <c r="N463" s="79">
        <v>0</v>
      </c>
      <c r="O463" s="48">
        <v>5000</v>
      </c>
    </row>
    <row r="464" spans="1:15" ht="11.25">
      <c r="A464" s="47"/>
      <c r="B464" s="47"/>
      <c r="C464" s="47"/>
      <c r="D464" s="65"/>
      <c r="E464" s="47"/>
      <c r="F464" s="52" t="s">
        <v>319</v>
      </c>
      <c r="G464" s="62" t="s">
        <v>320</v>
      </c>
      <c r="H464" s="79">
        <v>190000</v>
      </c>
      <c r="I464" s="79">
        <v>0</v>
      </c>
      <c r="J464" s="79">
        <v>190000</v>
      </c>
      <c r="K464" s="79">
        <v>30600.19</v>
      </c>
      <c r="L464" s="79">
        <v>30600.19</v>
      </c>
      <c r="M464" s="79">
        <v>30600.19</v>
      </c>
      <c r="N464" s="79">
        <v>29110.19</v>
      </c>
      <c r="O464" s="48">
        <v>159399.81</v>
      </c>
    </row>
    <row r="465" spans="1:15" ht="11.25">
      <c r="A465" s="47"/>
      <c r="B465" s="47"/>
      <c r="C465" s="47"/>
      <c r="D465" s="65"/>
      <c r="E465" s="47"/>
      <c r="F465" s="52" t="s">
        <v>321</v>
      </c>
      <c r="G465" s="62" t="s">
        <v>322</v>
      </c>
      <c r="H465" s="79">
        <v>65000</v>
      </c>
      <c r="I465" s="79">
        <v>0</v>
      </c>
      <c r="J465" s="79">
        <v>65000</v>
      </c>
      <c r="K465" s="79">
        <v>326.2</v>
      </c>
      <c r="L465" s="79">
        <v>326.2</v>
      </c>
      <c r="M465" s="79">
        <v>326.2</v>
      </c>
      <c r="N465" s="79">
        <v>326.2</v>
      </c>
      <c r="O465" s="48">
        <v>64673.8</v>
      </c>
    </row>
    <row r="466" spans="1:15" ht="11.25">
      <c r="A466" s="47"/>
      <c r="B466" s="47"/>
      <c r="C466" s="47"/>
      <c r="D466" s="65"/>
      <c r="E466" s="47"/>
      <c r="F466" s="52" t="s">
        <v>212</v>
      </c>
      <c r="G466" s="62" t="s">
        <v>213</v>
      </c>
      <c r="H466" s="79">
        <v>10000</v>
      </c>
      <c r="I466" s="79">
        <v>0</v>
      </c>
      <c r="J466" s="79">
        <v>10000</v>
      </c>
      <c r="K466" s="79">
        <v>5894.72</v>
      </c>
      <c r="L466" s="79">
        <v>5894.72</v>
      </c>
      <c r="M466" s="79">
        <v>5894.72</v>
      </c>
      <c r="N466" s="79">
        <v>895.72</v>
      </c>
      <c r="O466" s="48">
        <v>4105.28</v>
      </c>
    </row>
    <row r="467" spans="1:15" ht="11.25">
      <c r="A467" s="47"/>
      <c r="B467" s="47"/>
      <c r="C467" s="47"/>
      <c r="D467" s="65"/>
      <c r="E467" s="47"/>
      <c r="F467" s="52" t="s">
        <v>228</v>
      </c>
      <c r="G467" s="62" t="s">
        <v>229</v>
      </c>
      <c r="H467" s="79">
        <v>30000</v>
      </c>
      <c r="I467" s="79">
        <v>0</v>
      </c>
      <c r="J467" s="79">
        <v>30000</v>
      </c>
      <c r="K467" s="79">
        <v>3284</v>
      </c>
      <c r="L467" s="79">
        <v>3284</v>
      </c>
      <c r="M467" s="79">
        <v>3284</v>
      </c>
      <c r="N467" s="79">
        <v>3284</v>
      </c>
      <c r="O467" s="48">
        <v>26716</v>
      </c>
    </row>
    <row r="468" spans="1:15" ht="11.25">
      <c r="A468" s="47"/>
      <c r="B468" s="47"/>
      <c r="C468" s="47"/>
      <c r="D468" s="65"/>
      <c r="E468" s="47"/>
      <c r="F468" s="52" t="s">
        <v>214</v>
      </c>
      <c r="G468" s="62" t="s">
        <v>215</v>
      </c>
      <c r="H468" s="79">
        <v>20000</v>
      </c>
      <c r="I468" s="79">
        <v>0</v>
      </c>
      <c r="J468" s="79">
        <v>20000</v>
      </c>
      <c r="K468" s="79">
        <v>5613.9</v>
      </c>
      <c r="L468" s="79">
        <v>5613.9</v>
      </c>
      <c r="M468" s="79">
        <v>5613.9</v>
      </c>
      <c r="N468" s="79">
        <v>5613.9</v>
      </c>
      <c r="O468" s="48">
        <v>14386.1</v>
      </c>
    </row>
    <row r="469" spans="1:15" ht="11.25">
      <c r="A469" s="47"/>
      <c r="B469" s="47"/>
      <c r="C469" s="47"/>
      <c r="D469" s="65"/>
      <c r="E469" s="47"/>
      <c r="F469" s="52" t="s">
        <v>220</v>
      </c>
      <c r="G469" s="62" t="s">
        <v>221</v>
      </c>
      <c r="H469" s="79">
        <v>5000</v>
      </c>
      <c r="I469" s="79">
        <v>0</v>
      </c>
      <c r="J469" s="79">
        <v>5000</v>
      </c>
      <c r="K469" s="79">
        <v>0</v>
      </c>
      <c r="L469" s="79">
        <v>0</v>
      </c>
      <c r="M469" s="79">
        <v>0</v>
      </c>
      <c r="N469" s="79">
        <v>0</v>
      </c>
      <c r="O469" s="48">
        <v>5000</v>
      </c>
    </row>
    <row r="470" spans="1:15" ht="22.5">
      <c r="A470" s="47"/>
      <c r="B470" s="47"/>
      <c r="C470" s="47"/>
      <c r="D470" s="65"/>
      <c r="E470" s="47"/>
      <c r="F470" s="52" t="s">
        <v>200</v>
      </c>
      <c r="G470" s="62" t="s">
        <v>201</v>
      </c>
      <c r="H470" s="79">
        <v>30000</v>
      </c>
      <c r="I470" s="79">
        <v>0</v>
      </c>
      <c r="J470" s="79">
        <v>30000</v>
      </c>
      <c r="K470" s="79">
        <v>6736</v>
      </c>
      <c r="L470" s="79">
        <v>6736</v>
      </c>
      <c r="M470" s="79">
        <v>6736</v>
      </c>
      <c r="N470" s="79">
        <v>6736</v>
      </c>
      <c r="O470" s="48">
        <v>23264</v>
      </c>
    </row>
    <row r="471" spans="1:15" ht="11.25">
      <c r="A471" s="47"/>
      <c r="B471" s="47"/>
      <c r="C471" s="47"/>
      <c r="D471" s="65"/>
      <c r="E471" s="47"/>
      <c r="F471" s="52" t="s">
        <v>180</v>
      </c>
      <c r="G471" s="62" t="s">
        <v>181</v>
      </c>
      <c r="H471" s="79">
        <v>2000</v>
      </c>
      <c r="I471" s="79">
        <v>0</v>
      </c>
      <c r="J471" s="79">
        <v>2000</v>
      </c>
      <c r="K471" s="79">
        <v>0</v>
      </c>
      <c r="L471" s="79">
        <v>0</v>
      </c>
      <c r="M471" s="79">
        <v>0</v>
      </c>
      <c r="N471" s="79">
        <v>0</v>
      </c>
      <c r="O471" s="48">
        <v>2000</v>
      </c>
    </row>
    <row r="472" spans="1:15" ht="11.25">
      <c r="A472" s="47"/>
      <c r="B472" s="47"/>
      <c r="C472" s="47"/>
      <c r="D472" s="65"/>
      <c r="E472" s="47"/>
      <c r="F472" s="52" t="s">
        <v>186</v>
      </c>
      <c r="G472" s="62" t="s">
        <v>187</v>
      </c>
      <c r="H472" s="79">
        <v>5000</v>
      </c>
      <c r="I472" s="79">
        <v>0</v>
      </c>
      <c r="J472" s="79">
        <v>5000</v>
      </c>
      <c r="K472" s="79">
        <v>0</v>
      </c>
      <c r="L472" s="79">
        <v>0</v>
      </c>
      <c r="M472" s="79">
        <v>0</v>
      </c>
      <c r="N472" s="79">
        <v>0</v>
      </c>
      <c r="O472" s="48">
        <v>5000</v>
      </c>
    </row>
    <row r="473" spans="1:15" ht="11.25">
      <c r="A473" s="47"/>
      <c r="B473" s="47" t="s">
        <v>323</v>
      </c>
      <c r="C473" s="47"/>
      <c r="D473" s="65"/>
      <c r="E473" s="47"/>
      <c r="F473" s="52"/>
      <c r="G473" s="60" t="s">
        <v>324</v>
      </c>
      <c r="H473" s="79">
        <v>3168138.72</v>
      </c>
      <c r="I473" s="79">
        <v>-37442</v>
      </c>
      <c r="J473" s="79">
        <v>3130696.72</v>
      </c>
      <c r="K473" s="79">
        <v>678316.87</v>
      </c>
      <c r="L473" s="79">
        <v>678316.87</v>
      </c>
      <c r="M473" s="79">
        <v>678316.87</v>
      </c>
      <c r="N473" s="79">
        <v>678316.87</v>
      </c>
      <c r="O473" s="48">
        <v>2452379.85</v>
      </c>
    </row>
    <row r="474" spans="1:15" ht="11.25">
      <c r="A474" s="47"/>
      <c r="B474" s="47"/>
      <c r="C474" s="47" t="s">
        <v>150</v>
      </c>
      <c r="D474" s="65"/>
      <c r="E474" s="47"/>
      <c r="F474" s="52"/>
      <c r="G474" s="60" t="s">
        <v>151</v>
      </c>
      <c r="H474" s="79">
        <v>3013138.72</v>
      </c>
      <c r="I474" s="79">
        <v>2558</v>
      </c>
      <c r="J474" s="79">
        <v>3015696.72</v>
      </c>
      <c r="K474" s="79">
        <v>669119.87</v>
      </c>
      <c r="L474" s="79">
        <v>669119.87</v>
      </c>
      <c r="M474" s="79">
        <v>669119.87</v>
      </c>
      <c r="N474" s="79">
        <v>669119.87</v>
      </c>
      <c r="O474" s="48">
        <v>2346576.85</v>
      </c>
    </row>
    <row r="475" spans="1:15" ht="22.5">
      <c r="A475" s="49"/>
      <c r="B475" s="49"/>
      <c r="C475" s="49"/>
      <c r="D475" s="66" t="s">
        <v>325</v>
      </c>
      <c r="E475" s="49"/>
      <c r="F475" s="51"/>
      <c r="G475" s="61" t="s">
        <v>326</v>
      </c>
      <c r="H475" s="80">
        <v>3013138.72</v>
      </c>
      <c r="I475" s="80">
        <v>2558</v>
      </c>
      <c r="J475" s="80">
        <v>3015696.72</v>
      </c>
      <c r="K475" s="80">
        <v>669119.87</v>
      </c>
      <c r="L475" s="80">
        <v>669119.87</v>
      </c>
      <c r="M475" s="80">
        <v>669119.87</v>
      </c>
      <c r="N475" s="80">
        <v>669119.87</v>
      </c>
      <c r="O475" s="50">
        <v>2346576.85</v>
      </c>
    </row>
    <row r="476" spans="1:15" ht="11.25">
      <c r="A476" s="47"/>
      <c r="B476" s="47"/>
      <c r="C476" s="47"/>
      <c r="D476" s="65"/>
      <c r="E476" s="47" t="s">
        <v>154</v>
      </c>
      <c r="F476" s="52"/>
      <c r="G476" s="60" t="s">
        <v>155</v>
      </c>
      <c r="H476" s="79">
        <v>3013138.72</v>
      </c>
      <c r="I476" s="79">
        <v>2558</v>
      </c>
      <c r="J476" s="79">
        <v>3015696.72</v>
      </c>
      <c r="K476" s="79">
        <v>669119.87</v>
      </c>
      <c r="L476" s="79">
        <v>669119.87</v>
      </c>
      <c r="M476" s="79">
        <v>669119.87</v>
      </c>
      <c r="N476" s="79">
        <v>669119.87</v>
      </c>
      <c r="O476" s="48">
        <v>2346576.85</v>
      </c>
    </row>
    <row r="477" spans="1:15" ht="11.25">
      <c r="A477" s="47"/>
      <c r="B477" s="47"/>
      <c r="C477" s="47"/>
      <c r="D477" s="65"/>
      <c r="E477" s="47"/>
      <c r="F477" s="52" t="s">
        <v>198</v>
      </c>
      <c r="G477" s="68" t="s">
        <v>156</v>
      </c>
      <c r="H477" s="79">
        <v>1574995.01</v>
      </c>
      <c r="I477" s="79">
        <v>0</v>
      </c>
      <c r="J477" s="79">
        <v>1574995.01</v>
      </c>
      <c r="K477" s="79">
        <v>377869.12</v>
      </c>
      <c r="L477" s="79">
        <v>377869.12</v>
      </c>
      <c r="M477" s="79">
        <v>377869.12</v>
      </c>
      <c r="N477" s="79">
        <v>377869.12</v>
      </c>
      <c r="O477" s="48">
        <v>1197125.89</v>
      </c>
    </row>
    <row r="478" spans="1:15" ht="11.25">
      <c r="A478" s="47"/>
      <c r="B478" s="47"/>
      <c r="C478" s="47"/>
      <c r="D478" s="65"/>
      <c r="E478" s="47"/>
      <c r="F478" s="52" t="s">
        <v>199</v>
      </c>
      <c r="G478" s="69" t="s">
        <v>157</v>
      </c>
      <c r="H478" s="79">
        <v>39936.14</v>
      </c>
      <c r="I478" s="79">
        <v>0</v>
      </c>
      <c r="J478" s="79">
        <v>39936.14</v>
      </c>
      <c r="K478" s="79">
        <v>1968.98</v>
      </c>
      <c r="L478" s="79">
        <v>1968.98</v>
      </c>
      <c r="M478" s="79">
        <v>1968.98</v>
      </c>
      <c r="N478" s="79">
        <v>1968.98</v>
      </c>
      <c r="O478" s="48">
        <v>37967.16</v>
      </c>
    </row>
    <row r="479" spans="1:15" ht="11.25">
      <c r="A479" s="47"/>
      <c r="B479" s="47"/>
      <c r="C479" s="47"/>
      <c r="D479" s="65"/>
      <c r="E479" s="47"/>
      <c r="F479" s="52" t="s">
        <v>158</v>
      </c>
      <c r="G479" s="62" t="s">
        <v>159</v>
      </c>
      <c r="H479" s="79">
        <v>269838.78</v>
      </c>
      <c r="I479" s="79">
        <v>0</v>
      </c>
      <c r="J479" s="79">
        <v>269838.78</v>
      </c>
      <c r="K479" s="79">
        <v>32770.4</v>
      </c>
      <c r="L479" s="79">
        <v>32770.4</v>
      </c>
      <c r="M479" s="79">
        <v>32770.4</v>
      </c>
      <c r="N479" s="79">
        <v>32770.4</v>
      </c>
      <c r="O479" s="48">
        <v>237068.38</v>
      </c>
    </row>
    <row r="480" spans="1:15" ht="11.25">
      <c r="A480" s="47"/>
      <c r="B480" s="47"/>
      <c r="C480" s="47"/>
      <c r="D480" s="65"/>
      <c r="E480" s="47"/>
      <c r="F480" s="52" t="s">
        <v>160</v>
      </c>
      <c r="G480" s="62" t="s">
        <v>161</v>
      </c>
      <c r="H480" s="79">
        <v>257130.54</v>
      </c>
      <c r="I480" s="79">
        <v>0</v>
      </c>
      <c r="J480" s="79">
        <v>257130.54</v>
      </c>
      <c r="K480" s="79">
        <v>55308.37</v>
      </c>
      <c r="L480" s="79">
        <v>55308.37</v>
      </c>
      <c r="M480" s="79">
        <v>55308.37</v>
      </c>
      <c r="N480" s="79">
        <v>55308.37</v>
      </c>
      <c r="O480" s="48">
        <v>201822.17</v>
      </c>
    </row>
    <row r="481" spans="1:15" ht="11.25">
      <c r="A481" s="47"/>
      <c r="B481" s="47"/>
      <c r="C481" s="47"/>
      <c r="D481" s="65"/>
      <c r="E481" s="47"/>
      <c r="F481" s="52" t="s">
        <v>162</v>
      </c>
      <c r="G481" s="62" t="s">
        <v>163</v>
      </c>
      <c r="H481" s="79">
        <v>83246.06</v>
      </c>
      <c r="I481" s="79">
        <v>0</v>
      </c>
      <c r="J481" s="79">
        <v>83246.06</v>
      </c>
      <c r="K481" s="79">
        <v>13838.67</v>
      </c>
      <c r="L481" s="79">
        <v>13838.67</v>
      </c>
      <c r="M481" s="79">
        <v>13838.67</v>
      </c>
      <c r="N481" s="79">
        <v>13838.67</v>
      </c>
      <c r="O481" s="48">
        <v>69407.39</v>
      </c>
    </row>
    <row r="482" spans="1:15" ht="11.25">
      <c r="A482" s="47"/>
      <c r="B482" s="47"/>
      <c r="C482" s="47"/>
      <c r="D482" s="65"/>
      <c r="E482" s="47"/>
      <c r="F482" s="52" t="s">
        <v>164</v>
      </c>
      <c r="G482" s="62" t="s">
        <v>165</v>
      </c>
      <c r="H482" s="79">
        <v>85743.44</v>
      </c>
      <c r="I482" s="79">
        <v>0</v>
      </c>
      <c r="J482" s="79">
        <v>85743.44</v>
      </c>
      <c r="K482" s="79">
        <v>14253.88</v>
      </c>
      <c r="L482" s="79">
        <v>14253.88</v>
      </c>
      <c r="M482" s="79">
        <v>14253.88</v>
      </c>
      <c r="N482" s="79">
        <v>14253.88</v>
      </c>
      <c r="O482" s="48">
        <v>71489.56</v>
      </c>
    </row>
    <row r="483" spans="1:15" ht="11.25">
      <c r="A483" s="47"/>
      <c r="B483" s="47"/>
      <c r="C483" s="47"/>
      <c r="D483" s="65"/>
      <c r="E483" s="47"/>
      <c r="F483" s="52" t="s">
        <v>166</v>
      </c>
      <c r="G483" s="62" t="s">
        <v>167</v>
      </c>
      <c r="H483" s="79">
        <v>393748.75</v>
      </c>
      <c r="I483" s="79">
        <v>0</v>
      </c>
      <c r="J483" s="79">
        <v>393748.75</v>
      </c>
      <c r="K483" s="79">
        <v>93681.43</v>
      </c>
      <c r="L483" s="79">
        <v>93681.43</v>
      </c>
      <c r="M483" s="79">
        <v>93681.43</v>
      </c>
      <c r="N483" s="79">
        <v>93681.43</v>
      </c>
      <c r="O483" s="48">
        <v>300067.32</v>
      </c>
    </row>
    <row r="484" spans="1:15" ht="11.25">
      <c r="A484" s="47"/>
      <c r="B484" s="47"/>
      <c r="C484" s="47"/>
      <c r="D484" s="65"/>
      <c r="E484" s="47"/>
      <c r="F484" s="52" t="s">
        <v>168</v>
      </c>
      <c r="G484" s="62" t="s">
        <v>169</v>
      </c>
      <c r="H484" s="79">
        <v>15000</v>
      </c>
      <c r="I484" s="79">
        <v>0</v>
      </c>
      <c r="J484" s="79">
        <v>15000</v>
      </c>
      <c r="K484" s="79">
        <v>1690.15</v>
      </c>
      <c r="L484" s="79">
        <v>1690.15</v>
      </c>
      <c r="M484" s="79">
        <v>1690.15</v>
      </c>
      <c r="N484" s="79">
        <v>1690.15</v>
      </c>
      <c r="O484" s="48">
        <v>13309.85</v>
      </c>
    </row>
    <row r="485" spans="1:15" ht="11.25">
      <c r="A485" s="47"/>
      <c r="B485" s="47"/>
      <c r="C485" s="47"/>
      <c r="D485" s="65"/>
      <c r="E485" s="47"/>
      <c r="F485" s="52" t="s">
        <v>222</v>
      </c>
      <c r="G485" s="62" t="s">
        <v>223</v>
      </c>
      <c r="H485" s="79">
        <v>5000</v>
      </c>
      <c r="I485" s="79">
        <v>0</v>
      </c>
      <c r="J485" s="79">
        <v>5000</v>
      </c>
      <c r="K485" s="79">
        <v>0</v>
      </c>
      <c r="L485" s="79">
        <v>0</v>
      </c>
      <c r="M485" s="79">
        <v>0</v>
      </c>
      <c r="N485" s="79">
        <v>0</v>
      </c>
      <c r="O485" s="48">
        <v>5000</v>
      </c>
    </row>
    <row r="486" spans="1:15" ht="11.25">
      <c r="A486" s="47"/>
      <c r="B486" s="47"/>
      <c r="C486" s="47"/>
      <c r="D486" s="65"/>
      <c r="E486" s="47"/>
      <c r="F486" s="52" t="s">
        <v>208</v>
      </c>
      <c r="G486" s="62" t="s">
        <v>209</v>
      </c>
      <c r="H486" s="79">
        <v>0</v>
      </c>
      <c r="I486" s="79">
        <v>2558</v>
      </c>
      <c r="J486" s="79">
        <v>2558</v>
      </c>
      <c r="K486" s="79">
        <v>2558</v>
      </c>
      <c r="L486" s="79">
        <v>2558</v>
      </c>
      <c r="M486" s="79">
        <v>2558</v>
      </c>
      <c r="N486" s="79">
        <v>2558</v>
      </c>
      <c r="O486" s="48">
        <v>0</v>
      </c>
    </row>
    <row r="487" spans="1:15" ht="22.5">
      <c r="A487" s="47"/>
      <c r="B487" s="47"/>
      <c r="C487" s="47"/>
      <c r="D487" s="65"/>
      <c r="E487" s="47"/>
      <c r="F487" s="52" t="s">
        <v>172</v>
      </c>
      <c r="G487" s="62" t="s">
        <v>173</v>
      </c>
      <c r="H487" s="79">
        <v>200000</v>
      </c>
      <c r="I487" s="79">
        <v>0</v>
      </c>
      <c r="J487" s="79">
        <v>200000</v>
      </c>
      <c r="K487" s="79">
        <v>69188.52</v>
      </c>
      <c r="L487" s="79">
        <v>69188.52</v>
      </c>
      <c r="M487" s="79">
        <v>69188.52</v>
      </c>
      <c r="N487" s="79">
        <v>69188.52</v>
      </c>
      <c r="O487" s="48">
        <v>130811.48</v>
      </c>
    </row>
    <row r="488" spans="1:15" ht="11.25">
      <c r="A488" s="47"/>
      <c r="B488" s="47"/>
      <c r="C488" s="47"/>
      <c r="D488" s="65"/>
      <c r="E488" s="47"/>
      <c r="F488" s="52" t="s">
        <v>174</v>
      </c>
      <c r="G488" s="62" t="s">
        <v>175</v>
      </c>
      <c r="H488" s="79">
        <v>5000</v>
      </c>
      <c r="I488" s="79">
        <v>0</v>
      </c>
      <c r="J488" s="79">
        <v>5000</v>
      </c>
      <c r="K488" s="79">
        <v>490</v>
      </c>
      <c r="L488" s="79">
        <v>490</v>
      </c>
      <c r="M488" s="79">
        <v>490</v>
      </c>
      <c r="N488" s="79">
        <v>490</v>
      </c>
      <c r="O488" s="48">
        <v>4510</v>
      </c>
    </row>
    <row r="489" spans="1:15" ht="11.25">
      <c r="A489" s="47"/>
      <c r="B489" s="47"/>
      <c r="C489" s="47"/>
      <c r="D489" s="65"/>
      <c r="E489" s="47"/>
      <c r="F489" s="52" t="s">
        <v>294</v>
      </c>
      <c r="G489" s="62" t="s">
        <v>295</v>
      </c>
      <c r="H489" s="79">
        <v>1500</v>
      </c>
      <c r="I489" s="79">
        <v>0</v>
      </c>
      <c r="J489" s="79">
        <v>1500</v>
      </c>
      <c r="K489" s="79">
        <v>0</v>
      </c>
      <c r="L489" s="79">
        <v>0</v>
      </c>
      <c r="M489" s="79">
        <v>0</v>
      </c>
      <c r="N489" s="79">
        <v>0</v>
      </c>
      <c r="O489" s="48">
        <v>1500</v>
      </c>
    </row>
    <row r="490" spans="1:15" ht="11.25">
      <c r="A490" s="47"/>
      <c r="B490" s="47"/>
      <c r="C490" s="47"/>
      <c r="D490" s="65"/>
      <c r="E490" s="47"/>
      <c r="F490" s="52" t="s">
        <v>178</v>
      </c>
      <c r="G490" s="62" t="s">
        <v>179</v>
      </c>
      <c r="H490" s="79">
        <v>35000</v>
      </c>
      <c r="I490" s="79">
        <v>0</v>
      </c>
      <c r="J490" s="79">
        <v>35000</v>
      </c>
      <c r="K490" s="79">
        <v>706.3</v>
      </c>
      <c r="L490" s="79">
        <v>706.3</v>
      </c>
      <c r="M490" s="79">
        <v>706.3</v>
      </c>
      <c r="N490" s="79">
        <v>706.3</v>
      </c>
      <c r="O490" s="48">
        <v>34293.7</v>
      </c>
    </row>
    <row r="491" spans="1:15" ht="11.25">
      <c r="A491" s="47"/>
      <c r="B491" s="47"/>
      <c r="C491" s="47"/>
      <c r="D491" s="65"/>
      <c r="E491" s="47"/>
      <c r="F491" s="52" t="s">
        <v>220</v>
      </c>
      <c r="G491" s="62" t="s">
        <v>221</v>
      </c>
      <c r="H491" s="79">
        <v>15000</v>
      </c>
      <c r="I491" s="79">
        <v>0</v>
      </c>
      <c r="J491" s="79">
        <v>15000</v>
      </c>
      <c r="K491" s="79">
        <v>0</v>
      </c>
      <c r="L491" s="79">
        <v>0</v>
      </c>
      <c r="M491" s="79">
        <v>0</v>
      </c>
      <c r="N491" s="79">
        <v>0</v>
      </c>
      <c r="O491" s="48">
        <v>15000</v>
      </c>
    </row>
    <row r="492" spans="1:15" ht="22.5">
      <c r="A492" s="47"/>
      <c r="B492" s="47"/>
      <c r="C492" s="47"/>
      <c r="D492" s="65"/>
      <c r="E492" s="47"/>
      <c r="F492" s="52" t="s">
        <v>200</v>
      </c>
      <c r="G492" s="62" t="s">
        <v>201</v>
      </c>
      <c r="H492" s="79">
        <v>2000</v>
      </c>
      <c r="I492" s="79">
        <v>0</v>
      </c>
      <c r="J492" s="79">
        <v>2000</v>
      </c>
      <c r="K492" s="79">
        <v>353</v>
      </c>
      <c r="L492" s="79">
        <v>353</v>
      </c>
      <c r="M492" s="79">
        <v>353</v>
      </c>
      <c r="N492" s="79">
        <v>353</v>
      </c>
      <c r="O492" s="48">
        <v>1647</v>
      </c>
    </row>
    <row r="493" spans="1:15" ht="11.25">
      <c r="A493" s="47"/>
      <c r="B493" s="47"/>
      <c r="C493" s="47"/>
      <c r="D493" s="65"/>
      <c r="E493" s="47"/>
      <c r="F493" s="52" t="s">
        <v>180</v>
      </c>
      <c r="G493" s="62" t="s">
        <v>181</v>
      </c>
      <c r="H493" s="79">
        <v>30000</v>
      </c>
      <c r="I493" s="79">
        <v>0</v>
      </c>
      <c r="J493" s="79">
        <v>30000</v>
      </c>
      <c r="K493" s="79">
        <v>4443.05</v>
      </c>
      <c r="L493" s="79">
        <v>4443.05</v>
      </c>
      <c r="M493" s="79">
        <v>4443.05</v>
      </c>
      <c r="N493" s="79">
        <v>4443.05</v>
      </c>
      <c r="O493" s="48">
        <v>25556.95</v>
      </c>
    </row>
    <row r="494" spans="1:15" ht="11.25">
      <c r="A494" s="47"/>
      <c r="B494" s="47"/>
      <c r="C494" s="47" t="s">
        <v>184</v>
      </c>
      <c r="D494" s="65"/>
      <c r="E494" s="47"/>
      <c r="F494" s="52"/>
      <c r="G494" s="60" t="s">
        <v>185</v>
      </c>
      <c r="H494" s="79">
        <v>155000</v>
      </c>
      <c r="I494" s="79">
        <v>-40000</v>
      </c>
      <c r="J494" s="79">
        <v>115000</v>
      </c>
      <c r="K494" s="79">
        <v>9197</v>
      </c>
      <c r="L494" s="79">
        <v>9197</v>
      </c>
      <c r="M494" s="79">
        <v>9197</v>
      </c>
      <c r="N494" s="79">
        <v>9197</v>
      </c>
      <c r="O494" s="48">
        <v>105803</v>
      </c>
    </row>
    <row r="495" spans="1:15" ht="22.5">
      <c r="A495" s="49"/>
      <c r="B495" s="49"/>
      <c r="C495" s="49"/>
      <c r="D495" s="66" t="s">
        <v>325</v>
      </c>
      <c r="E495" s="49"/>
      <c r="F495" s="51"/>
      <c r="G495" s="61" t="s">
        <v>326</v>
      </c>
      <c r="H495" s="80">
        <v>155000</v>
      </c>
      <c r="I495" s="80">
        <v>-40000</v>
      </c>
      <c r="J495" s="80">
        <v>115000</v>
      </c>
      <c r="K495" s="80">
        <v>9197</v>
      </c>
      <c r="L495" s="80">
        <v>9197</v>
      </c>
      <c r="M495" s="80">
        <v>9197</v>
      </c>
      <c r="N495" s="80">
        <v>9197</v>
      </c>
      <c r="O495" s="50">
        <v>105803</v>
      </c>
    </row>
    <row r="496" spans="1:15" ht="11.25">
      <c r="A496" s="47"/>
      <c r="B496" s="47"/>
      <c r="C496" s="47"/>
      <c r="D496" s="65"/>
      <c r="E496" s="47" t="s">
        <v>154</v>
      </c>
      <c r="F496" s="52"/>
      <c r="G496" s="60" t="s">
        <v>155</v>
      </c>
      <c r="H496" s="79">
        <v>135000</v>
      </c>
      <c r="I496" s="79">
        <v>-30000</v>
      </c>
      <c r="J496" s="79">
        <v>105000</v>
      </c>
      <c r="K496" s="79">
        <v>9197</v>
      </c>
      <c r="L496" s="79">
        <v>9197</v>
      </c>
      <c r="M496" s="79">
        <v>9197</v>
      </c>
      <c r="N496" s="79">
        <v>9197</v>
      </c>
      <c r="O496" s="48">
        <v>95803</v>
      </c>
    </row>
    <row r="497" spans="1:15" ht="11.25">
      <c r="A497" s="47"/>
      <c r="B497" s="47"/>
      <c r="C497" s="47"/>
      <c r="D497" s="65"/>
      <c r="E497" s="47"/>
      <c r="F497" s="52" t="s">
        <v>327</v>
      </c>
      <c r="G497" s="62" t="s">
        <v>328</v>
      </c>
      <c r="H497" s="79">
        <v>10000</v>
      </c>
      <c r="I497" s="79">
        <v>0</v>
      </c>
      <c r="J497" s="79">
        <v>10000</v>
      </c>
      <c r="K497" s="79">
        <v>0</v>
      </c>
      <c r="L497" s="79">
        <v>0</v>
      </c>
      <c r="M497" s="79">
        <v>0</v>
      </c>
      <c r="N497" s="79">
        <v>0</v>
      </c>
      <c r="O497" s="48">
        <v>10000</v>
      </c>
    </row>
    <row r="498" spans="1:15" ht="11.25">
      <c r="A498" s="47"/>
      <c r="B498" s="47"/>
      <c r="C498" s="47"/>
      <c r="D498" s="65"/>
      <c r="E498" s="47"/>
      <c r="F498" s="52" t="s">
        <v>170</v>
      </c>
      <c r="G498" s="62" t="s">
        <v>171</v>
      </c>
      <c r="H498" s="79">
        <v>35000</v>
      </c>
      <c r="I498" s="79">
        <v>0</v>
      </c>
      <c r="J498" s="79">
        <v>35000</v>
      </c>
      <c r="K498" s="79">
        <v>3408.99</v>
      </c>
      <c r="L498" s="79">
        <v>3408.99</v>
      </c>
      <c r="M498" s="79">
        <v>3408.99</v>
      </c>
      <c r="N498" s="79">
        <v>3408.99</v>
      </c>
      <c r="O498" s="48">
        <v>31591.01</v>
      </c>
    </row>
    <row r="499" spans="1:15" ht="11.25">
      <c r="A499" s="47"/>
      <c r="B499" s="47"/>
      <c r="C499" s="47"/>
      <c r="D499" s="65"/>
      <c r="E499" s="47"/>
      <c r="F499" s="52" t="s">
        <v>178</v>
      </c>
      <c r="G499" s="62" t="s">
        <v>179</v>
      </c>
      <c r="H499" s="79">
        <v>50000</v>
      </c>
      <c r="I499" s="79">
        <v>-30000</v>
      </c>
      <c r="J499" s="79">
        <v>20000</v>
      </c>
      <c r="K499" s="79">
        <v>5713</v>
      </c>
      <c r="L499" s="79">
        <v>5713</v>
      </c>
      <c r="M499" s="79">
        <v>5713</v>
      </c>
      <c r="N499" s="79">
        <v>5713</v>
      </c>
      <c r="O499" s="48">
        <v>14287</v>
      </c>
    </row>
    <row r="500" spans="1:15" ht="11.25">
      <c r="A500" s="47"/>
      <c r="B500" s="47"/>
      <c r="C500" s="47"/>
      <c r="D500" s="65"/>
      <c r="E500" s="47"/>
      <c r="F500" s="52" t="s">
        <v>180</v>
      </c>
      <c r="G500" s="62" t="s">
        <v>181</v>
      </c>
      <c r="H500" s="79">
        <v>40000</v>
      </c>
      <c r="I500" s="79">
        <v>0</v>
      </c>
      <c r="J500" s="79">
        <v>40000</v>
      </c>
      <c r="K500" s="79">
        <v>75.01</v>
      </c>
      <c r="L500" s="79">
        <v>75.01</v>
      </c>
      <c r="M500" s="79">
        <v>75.01</v>
      </c>
      <c r="N500" s="79">
        <v>75.01</v>
      </c>
      <c r="O500" s="48">
        <v>39924.99</v>
      </c>
    </row>
    <row r="501" spans="1:15" ht="11.25">
      <c r="A501" s="47"/>
      <c r="B501" s="47"/>
      <c r="C501" s="47"/>
      <c r="D501" s="65"/>
      <c r="E501" s="47" t="s">
        <v>188</v>
      </c>
      <c r="F501" s="52"/>
      <c r="G501" s="60" t="s">
        <v>189</v>
      </c>
      <c r="H501" s="79">
        <v>20000</v>
      </c>
      <c r="I501" s="79">
        <v>-10000</v>
      </c>
      <c r="J501" s="79">
        <v>10000</v>
      </c>
      <c r="K501" s="79">
        <v>0</v>
      </c>
      <c r="L501" s="79">
        <v>0</v>
      </c>
      <c r="M501" s="79">
        <v>0</v>
      </c>
      <c r="N501" s="79">
        <v>0</v>
      </c>
      <c r="O501" s="48">
        <v>10000</v>
      </c>
    </row>
    <row r="502" spans="1:15" ht="11.25">
      <c r="A502" s="47"/>
      <c r="B502" s="47"/>
      <c r="C502" s="47"/>
      <c r="D502" s="65"/>
      <c r="E502" s="47"/>
      <c r="F502" s="52" t="s">
        <v>302</v>
      </c>
      <c r="G502" s="62" t="s">
        <v>303</v>
      </c>
      <c r="H502" s="79">
        <v>20000</v>
      </c>
      <c r="I502" s="79">
        <v>-10000</v>
      </c>
      <c r="J502" s="79">
        <v>10000</v>
      </c>
      <c r="K502" s="79">
        <v>0</v>
      </c>
      <c r="L502" s="79">
        <v>0</v>
      </c>
      <c r="M502" s="79">
        <v>0</v>
      </c>
      <c r="N502" s="79">
        <v>0</v>
      </c>
      <c r="O502" s="48">
        <v>10000</v>
      </c>
    </row>
    <row r="503" spans="1:15" ht="11.25">
      <c r="A503" s="47"/>
      <c r="B503" s="47" t="s">
        <v>329</v>
      </c>
      <c r="C503" s="47"/>
      <c r="D503" s="65"/>
      <c r="E503" s="47"/>
      <c r="F503" s="52"/>
      <c r="G503" s="60" t="s">
        <v>330</v>
      </c>
      <c r="H503" s="79">
        <v>1596431.55</v>
      </c>
      <c r="I503" s="79">
        <v>-395100</v>
      </c>
      <c r="J503" s="79">
        <v>1201331.55</v>
      </c>
      <c r="K503" s="79">
        <v>326590.28</v>
      </c>
      <c r="L503" s="79">
        <v>326590.28</v>
      </c>
      <c r="M503" s="79">
        <v>326590.28</v>
      </c>
      <c r="N503" s="79">
        <v>323342.28</v>
      </c>
      <c r="O503" s="48">
        <v>874741.27</v>
      </c>
    </row>
    <row r="504" spans="1:15" ht="11.25">
      <c r="A504" s="47"/>
      <c r="B504" s="47"/>
      <c r="C504" s="47" t="s">
        <v>150</v>
      </c>
      <c r="D504" s="65"/>
      <c r="E504" s="47"/>
      <c r="F504" s="52"/>
      <c r="G504" s="60" t="s">
        <v>151</v>
      </c>
      <c r="H504" s="79">
        <v>800431.55</v>
      </c>
      <c r="I504" s="79">
        <v>8900</v>
      </c>
      <c r="J504" s="79">
        <v>809331.55</v>
      </c>
      <c r="K504" s="79">
        <v>154470.98</v>
      </c>
      <c r="L504" s="79">
        <v>154470.98</v>
      </c>
      <c r="M504" s="79">
        <v>154470.98</v>
      </c>
      <c r="N504" s="79">
        <v>151222.98</v>
      </c>
      <c r="O504" s="48">
        <v>654860.57</v>
      </c>
    </row>
    <row r="505" spans="1:15" ht="22.5">
      <c r="A505" s="49"/>
      <c r="B505" s="49"/>
      <c r="C505" s="49"/>
      <c r="D505" s="66" t="s">
        <v>331</v>
      </c>
      <c r="E505" s="49"/>
      <c r="F505" s="51"/>
      <c r="G505" s="61" t="s">
        <v>332</v>
      </c>
      <c r="H505" s="80">
        <v>800431.55</v>
      </c>
      <c r="I505" s="80">
        <v>8900</v>
      </c>
      <c r="J505" s="80">
        <v>809331.55</v>
      </c>
      <c r="K505" s="80">
        <v>154470.98</v>
      </c>
      <c r="L505" s="80">
        <v>154470.98</v>
      </c>
      <c r="M505" s="80">
        <v>154470.98</v>
      </c>
      <c r="N505" s="80">
        <v>151222.98</v>
      </c>
      <c r="O505" s="50">
        <v>654860.57</v>
      </c>
    </row>
    <row r="506" spans="1:15" ht="11.25">
      <c r="A506" s="47"/>
      <c r="B506" s="47"/>
      <c r="C506" s="47"/>
      <c r="D506" s="65"/>
      <c r="E506" s="47" t="s">
        <v>154</v>
      </c>
      <c r="F506" s="52"/>
      <c r="G506" s="60" t="s">
        <v>155</v>
      </c>
      <c r="H506" s="79">
        <v>800431.55</v>
      </c>
      <c r="I506" s="79">
        <v>0</v>
      </c>
      <c r="J506" s="79">
        <v>800431.55</v>
      </c>
      <c r="K506" s="79">
        <v>148206.98</v>
      </c>
      <c r="L506" s="79">
        <v>148206.98</v>
      </c>
      <c r="M506" s="79">
        <v>148206.98</v>
      </c>
      <c r="N506" s="79">
        <v>144958.98</v>
      </c>
      <c r="O506" s="48">
        <v>652224.57</v>
      </c>
    </row>
    <row r="507" spans="1:15" ht="11.25">
      <c r="A507" s="47"/>
      <c r="B507" s="47"/>
      <c r="C507" s="47"/>
      <c r="D507" s="65"/>
      <c r="E507" s="47"/>
      <c r="F507" s="52" t="s">
        <v>198</v>
      </c>
      <c r="G507" s="68" t="s">
        <v>156</v>
      </c>
      <c r="H507" s="79">
        <v>346583.23</v>
      </c>
      <c r="I507" s="79">
        <v>0</v>
      </c>
      <c r="J507" s="79">
        <v>346583.23</v>
      </c>
      <c r="K507" s="79">
        <v>86731.36</v>
      </c>
      <c r="L507" s="79">
        <v>86731.36</v>
      </c>
      <c r="M507" s="79">
        <v>86731.36</v>
      </c>
      <c r="N507" s="79">
        <v>86731.36</v>
      </c>
      <c r="O507" s="48">
        <v>259851.87</v>
      </c>
    </row>
    <row r="508" spans="1:15" ht="11.25">
      <c r="A508" s="47"/>
      <c r="B508" s="47"/>
      <c r="C508" s="47"/>
      <c r="D508" s="65"/>
      <c r="E508" s="47"/>
      <c r="F508" s="52" t="s">
        <v>199</v>
      </c>
      <c r="G508" s="69" t="s">
        <v>157</v>
      </c>
      <c r="H508" s="79">
        <v>8788.09</v>
      </c>
      <c r="I508" s="79">
        <v>0</v>
      </c>
      <c r="J508" s="79">
        <v>8788.09</v>
      </c>
      <c r="K508" s="79">
        <v>0</v>
      </c>
      <c r="L508" s="79">
        <v>0</v>
      </c>
      <c r="M508" s="79">
        <v>0</v>
      </c>
      <c r="N508" s="79">
        <v>0</v>
      </c>
      <c r="O508" s="48">
        <v>8788.09</v>
      </c>
    </row>
    <row r="509" spans="1:15" ht="11.25">
      <c r="A509" s="47"/>
      <c r="B509" s="47"/>
      <c r="C509" s="47"/>
      <c r="D509" s="65"/>
      <c r="E509" s="47"/>
      <c r="F509" s="52" t="s">
        <v>158</v>
      </c>
      <c r="G509" s="69" t="s">
        <v>159</v>
      </c>
      <c r="H509" s="79">
        <v>59378.99</v>
      </c>
      <c r="I509" s="79">
        <v>0</v>
      </c>
      <c r="J509" s="79">
        <v>59378.99</v>
      </c>
      <c r="K509" s="79">
        <v>0</v>
      </c>
      <c r="L509" s="79">
        <v>0</v>
      </c>
      <c r="M509" s="79">
        <v>0</v>
      </c>
      <c r="N509" s="79">
        <v>0</v>
      </c>
      <c r="O509" s="48">
        <v>59378.99</v>
      </c>
    </row>
    <row r="510" spans="1:15" ht="11.25">
      <c r="A510" s="47"/>
      <c r="B510" s="47"/>
      <c r="C510" s="47"/>
      <c r="D510" s="65"/>
      <c r="E510" s="47"/>
      <c r="F510" s="52" t="s">
        <v>160</v>
      </c>
      <c r="G510" s="69" t="s">
        <v>161</v>
      </c>
      <c r="H510" s="79">
        <v>80205.82</v>
      </c>
      <c r="I510" s="79">
        <v>0</v>
      </c>
      <c r="J510" s="79">
        <v>80205.82</v>
      </c>
      <c r="K510" s="79">
        <v>17963.53</v>
      </c>
      <c r="L510" s="79">
        <v>17963.53</v>
      </c>
      <c r="M510" s="79">
        <v>17963.53</v>
      </c>
      <c r="N510" s="79">
        <v>17963.53</v>
      </c>
      <c r="O510" s="48">
        <v>62242.29</v>
      </c>
    </row>
    <row r="511" spans="1:15" ht="11.25">
      <c r="A511" s="47"/>
      <c r="B511" s="47"/>
      <c r="C511" s="47"/>
      <c r="D511" s="65"/>
      <c r="E511" s="47"/>
      <c r="F511" s="52" t="s">
        <v>162</v>
      </c>
      <c r="G511" s="69" t="s">
        <v>163</v>
      </c>
      <c r="H511" s="79">
        <v>25068.8</v>
      </c>
      <c r="I511" s="79">
        <v>0</v>
      </c>
      <c r="J511" s="79">
        <v>25068.8</v>
      </c>
      <c r="K511" s="79">
        <v>3779.06</v>
      </c>
      <c r="L511" s="79">
        <v>3779.06</v>
      </c>
      <c r="M511" s="79">
        <v>3779.06</v>
      </c>
      <c r="N511" s="79">
        <v>3779.06</v>
      </c>
      <c r="O511" s="48">
        <v>21289.74</v>
      </c>
    </row>
    <row r="512" spans="1:15" ht="11.25">
      <c r="A512" s="47"/>
      <c r="B512" s="47"/>
      <c r="C512" s="47"/>
      <c r="D512" s="65"/>
      <c r="E512" s="47"/>
      <c r="F512" s="52" t="s">
        <v>164</v>
      </c>
      <c r="G512" s="69" t="s">
        <v>165</v>
      </c>
      <c r="H512" s="79">
        <v>25820.86</v>
      </c>
      <c r="I512" s="79">
        <v>0</v>
      </c>
      <c r="J512" s="79">
        <v>25820.86</v>
      </c>
      <c r="K512" s="79">
        <v>3892.44</v>
      </c>
      <c r="L512" s="79">
        <v>3892.44</v>
      </c>
      <c r="M512" s="79">
        <v>3892.44</v>
      </c>
      <c r="N512" s="79">
        <v>3892.44</v>
      </c>
      <c r="O512" s="48">
        <v>21928.42</v>
      </c>
    </row>
    <row r="513" spans="1:15" ht="11.25">
      <c r="A513" s="47"/>
      <c r="B513" s="47"/>
      <c r="C513" s="47"/>
      <c r="D513" s="65"/>
      <c r="E513" s="47"/>
      <c r="F513" s="52" t="s">
        <v>166</v>
      </c>
      <c r="G513" s="69" t="s">
        <v>167</v>
      </c>
      <c r="H513" s="79">
        <v>86645.81</v>
      </c>
      <c r="I513" s="79">
        <v>0</v>
      </c>
      <c r="J513" s="79">
        <v>86645.81</v>
      </c>
      <c r="K513" s="79">
        <v>21279.79</v>
      </c>
      <c r="L513" s="79">
        <v>21279.79</v>
      </c>
      <c r="M513" s="79">
        <v>21279.79</v>
      </c>
      <c r="N513" s="79">
        <v>21279.79</v>
      </c>
      <c r="O513" s="48">
        <v>65366.02</v>
      </c>
    </row>
    <row r="514" spans="1:15" ht="11.25">
      <c r="A514" s="47"/>
      <c r="B514" s="47"/>
      <c r="C514" s="47"/>
      <c r="D514" s="65"/>
      <c r="E514" s="47"/>
      <c r="F514" s="52" t="s">
        <v>168</v>
      </c>
      <c r="G514" s="69" t="s">
        <v>169</v>
      </c>
      <c r="H514" s="79">
        <v>10000</v>
      </c>
      <c r="I514" s="79">
        <v>0</v>
      </c>
      <c r="J514" s="79">
        <v>10000</v>
      </c>
      <c r="K514" s="79">
        <v>1379.02</v>
      </c>
      <c r="L514" s="79">
        <v>1379.02</v>
      </c>
      <c r="M514" s="79">
        <v>1379.02</v>
      </c>
      <c r="N514" s="79">
        <v>1379.02</v>
      </c>
      <c r="O514" s="48">
        <v>8620.98</v>
      </c>
    </row>
    <row r="515" spans="1:15" ht="11.25">
      <c r="A515" s="47"/>
      <c r="B515" s="47"/>
      <c r="C515" s="47"/>
      <c r="D515" s="65"/>
      <c r="E515" s="47"/>
      <c r="F515" s="52" t="s">
        <v>333</v>
      </c>
      <c r="G515" s="69" t="s">
        <v>334</v>
      </c>
      <c r="H515" s="79">
        <v>20000</v>
      </c>
      <c r="I515" s="79">
        <v>0</v>
      </c>
      <c r="J515" s="79">
        <v>20000</v>
      </c>
      <c r="K515" s="79">
        <v>6302.28</v>
      </c>
      <c r="L515" s="79">
        <v>6302.28</v>
      </c>
      <c r="M515" s="79">
        <v>6302.28</v>
      </c>
      <c r="N515" s="79">
        <v>3054.28</v>
      </c>
      <c r="O515" s="48">
        <v>13697.72</v>
      </c>
    </row>
    <row r="516" spans="1:15" ht="11.25">
      <c r="A516" s="47"/>
      <c r="B516" s="47"/>
      <c r="C516" s="47"/>
      <c r="D516" s="65"/>
      <c r="E516" s="47"/>
      <c r="F516" s="52" t="s">
        <v>186</v>
      </c>
      <c r="G516" s="69" t="s">
        <v>187</v>
      </c>
      <c r="H516" s="79">
        <v>137939.95</v>
      </c>
      <c r="I516" s="79">
        <v>0</v>
      </c>
      <c r="J516" s="79">
        <v>137939.95</v>
      </c>
      <c r="K516" s="79">
        <v>6879.5</v>
      </c>
      <c r="L516" s="79">
        <v>6879.5</v>
      </c>
      <c r="M516" s="79">
        <v>6879.5</v>
      </c>
      <c r="N516" s="79">
        <v>6879.5</v>
      </c>
      <c r="O516" s="48">
        <v>131060.45</v>
      </c>
    </row>
    <row r="517" spans="1:15" ht="11.25">
      <c r="A517" s="47"/>
      <c r="B517" s="47"/>
      <c r="C517" s="47"/>
      <c r="D517" s="65"/>
      <c r="E517" s="47" t="s">
        <v>188</v>
      </c>
      <c r="F517" s="52"/>
      <c r="G517" s="70" t="s">
        <v>189</v>
      </c>
      <c r="H517" s="79">
        <v>0</v>
      </c>
      <c r="I517" s="79">
        <v>8900</v>
      </c>
      <c r="J517" s="79">
        <v>8900</v>
      </c>
      <c r="K517" s="79">
        <v>6264</v>
      </c>
      <c r="L517" s="79">
        <v>6264</v>
      </c>
      <c r="M517" s="79">
        <v>6264</v>
      </c>
      <c r="N517" s="79">
        <v>6264</v>
      </c>
      <c r="O517" s="48">
        <v>2636</v>
      </c>
    </row>
    <row r="518" spans="1:15" ht="11.25">
      <c r="A518" s="47"/>
      <c r="B518" s="47"/>
      <c r="C518" s="47"/>
      <c r="D518" s="65"/>
      <c r="E518" s="47"/>
      <c r="F518" s="52" t="s">
        <v>335</v>
      </c>
      <c r="G518" s="69" t="s">
        <v>336</v>
      </c>
      <c r="H518" s="79">
        <v>0</v>
      </c>
      <c r="I518" s="79">
        <v>8900</v>
      </c>
      <c r="J518" s="79">
        <v>8900</v>
      </c>
      <c r="K518" s="79">
        <v>6264</v>
      </c>
      <c r="L518" s="79">
        <v>6264</v>
      </c>
      <c r="M518" s="79">
        <v>6264</v>
      </c>
      <c r="N518" s="79">
        <v>6264</v>
      </c>
      <c r="O518" s="48">
        <v>2636</v>
      </c>
    </row>
    <row r="519" spans="1:15" ht="11.25">
      <c r="A519" s="47"/>
      <c r="B519" s="47"/>
      <c r="C519" s="47" t="s">
        <v>184</v>
      </c>
      <c r="D519" s="65"/>
      <c r="E519" s="47"/>
      <c r="F519" s="52"/>
      <c r="G519" s="70" t="s">
        <v>185</v>
      </c>
      <c r="H519" s="79">
        <v>796000</v>
      </c>
      <c r="I519" s="79">
        <v>-404000</v>
      </c>
      <c r="J519" s="79">
        <v>392000</v>
      </c>
      <c r="K519" s="79">
        <v>172119.3</v>
      </c>
      <c r="L519" s="79">
        <v>172119.3</v>
      </c>
      <c r="M519" s="79">
        <v>172119.3</v>
      </c>
      <c r="N519" s="79">
        <v>172119.3</v>
      </c>
      <c r="O519" s="48">
        <v>219880.7</v>
      </c>
    </row>
    <row r="520" spans="1:15" ht="22.5">
      <c r="A520" s="49"/>
      <c r="B520" s="49"/>
      <c r="C520" s="49"/>
      <c r="D520" s="66" t="s">
        <v>331</v>
      </c>
      <c r="E520" s="49"/>
      <c r="F520" s="51"/>
      <c r="G520" s="71" t="s">
        <v>332</v>
      </c>
      <c r="H520" s="80">
        <v>796000</v>
      </c>
      <c r="I520" s="80">
        <v>-404000</v>
      </c>
      <c r="J520" s="80">
        <v>392000</v>
      </c>
      <c r="K520" s="80">
        <v>172119.3</v>
      </c>
      <c r="L520" s="80">
        <v>172119.3</v>
      </c>
      <c r="M520" s="80">
        <v>172119.3</v>
      </c>
      <c r="N520" s="80">
        <v>172119.3</v>
      </c>
      <c r="O520" s="50">
        <v>219880.7</v>
      </c>
    </row>
    <row r="521" spans="1:15" ht="11.25">
      <c r="A521" s="47"/>
      <c r="B521" s="47"/>
      <c r="C521" s="47"/>
      <c r="D521" s="65"/>
      <c r="E521" s="47" t="s">
        <v>154</v>
      </c>
      <c r="F521" s="52"/>
      <c r="G521" s="70" t="s">
        <v>155</v>
      </c>
      <c r="H521" s="79">
        <v>796000</v>
      </c>
      <c r="I521" s="79">
        <v>-404000</v>
      </c>
      <c r="J521" s="79">
        <v>392000</v>
      </c>
      <c r="K521" s="79">
        <v>172119.3</v>
      </c>
      <c r="L521" s="79">
        <v>172119.3</v>
      </c>
      <c r="M521" s="79">
        <v>172119.3</v>
      </c>
      <c r="N521" s="79">
        <v>172119.3</v>
      </c>
      <c r="O521" s="48">
        <v>219880.7</v>
      </c>
    </row>
    <row r="522" spans="1:15" ht="11.25">
      <c r="A522" s="47"/>
      <c r="B522" s="47"/>
      <c r="C522" s="47"/>
      <c r="D522" s="65"/>
      <c r="E522" s="47"/>
      <c r="F522" s="52" t="s">
        <v>337</v>
      </c>
      <c r="G522" s="69" t="s">
        <v>338</v>
      </c>
      <c r="H522" s="79">
        <v>37000</v>
      </c>
      <c r="I522" s="79">
        <v>0</v>
      </c>
      <c r="J522" s="79">
        <v>37000</v>
      </c>
      <c r="K522" s="79">
        <v>0</v>
      </c>
      <c r="L522" s="79">
        <v>0</v>
      </c>
      <c r="M522" s="79">
        <v>0</v>
      </c>
      <c r="N522" s="79">
        <v>0</v>
      </c>
      <c r="O522" s="48">
        <v>37000</v>
      </c>
    </row>
    <row r="523" spans="1:15" ht="11.25">
      <c r="A523" s="47"/>
      <c r="B523" s="47"/>
      <c r="C523" s="47"/>
      <c r="D523" s="65"/>
      <c r="E523" s="47"/>
      <c r="F523" s="52" t="s">
        <v>292</v>
      </c>
      <c r="G523" s="69" t="s">
        <v>293</v>
      </c>
      <c r="H523" s="79">
        <v>75000</v>
      </c>
      <c r="I523" s="79">
        <v>-40000</v>
      </c>
      <c r="J523" s="79">
        <v>35000</v>
      </c>
      <c r="K523" s="79">
        <v>997.6</v>
      </c>
      <c r="L523" s="79">
        <v>997.6</v>
      </c>
      <c r="M523" s="79">
        <v>997.6</v>
      </c>
      <c r="N523" s="79">
        <v>997.6</v>
      </c>
      <c r="O523" s="48">
        <v>34002.4</v>
      </c>
    </row>
    <row r="524" spans="1:15" ht="11.25">
      <c r="A524" s="47"/>
      <c r="B524" s="47"/>
      <c r="C524" s="47"/>
      <c r="D524" s="65"/>
      <c r="E524" s="47"/>
      <c r="F524" s="52" t="s">
        <v>170</v>
      </c>
      <c r="G524" s="69" t="s">
        <v>171</v>
      </c>
      <c r="H524" s="79">
        <v>0</v>
      </c>
      <c r="I524" s="79">
        <v>36000</v>
      </c>
      <c r="J524" s="79">
        <v>36000</v>
      </c>
      <c r="K524" s="79">
        <v>9567.47</v>
      </c>
      <c r="L524" s="79">
        <v>9567.47</v>
      </c>
      <c r="M524" s="79">
        <v>9567.47</v>
      </c>
      <c r="N524" s="79">
        <v>9567.47</v>
      </c>
      <c r="O524" s="48">
        <v>26432.53</v>
      </c>
    </row>
    <row r="525" spans="1:15" ht="22.5">
      <c r="A525" s="47"/>
      <c r="B525" s="47"/>
      <c r="C525" s="47"/>
      <c r="D525" s="65"/>
      <c r="E525" s="47"/>
      <c r="F525" s="52" t="s">
        <v>202</v>
      </c>
      <c r="G525" s="69" t="s">
        <v>203</v>
      </c>
      <c r="H525" s="79">
        <v>25000</v>
      </c>
      <c r="I525" s="79">
        <v>0</v>
      </c>
      <c r="J525" s="79">
        <v>25000</v>
      </c>
      <c r="K525" s="79">
        <v>24199.99</v>
      </c>
      <c r="L525" s="79">
        <v>24199.99</v>
      </c>
      <c r="M525" s="79">
        <v>24199.99</v>
      </c>
      <c r="N525" s="79">
        <v>24199.99</v>
      </c>
      <c r="O525" s="48">
        <v>800.01</v>
      </c>
    </row>
    <row r="526" spans="1:15" ht="11.25">
      <c r="A526" s="47"/>
      <c r="B526" s="47"/>
      <c r="C526" s="47"/>
      <c r="D526" s="65"/>
      <c r="E526" s="47"/>
      <c r="F526" s="52" t="s">
        <v>333</v>
      </c>
      <c r="G526" s="69" t="s">
        <v>334</v>
      </c>
      <c r="H526" s="79">
        <v>118000</v>
      </c>
      <c r="I526" s="79">
        <v>-50000</v>
      </c>
      <c r="J526" s="79">
        <v>68000</v>
      </c>
      <c r="K526" s="79">
        <v>16195.6</v>
      </c>
      <c r="L526" s="79">
        <v>16195.6</v>
      </c>
      <c r="M526" s="79">
        <v>16195.6</v>
      </c>
      <c r="N526" s="79">
        <v>16195.6</v>
      </c>
      <c r="O526" s="48">
        <v>51804.4</v>
      </c>
    </row>
    <row r="527" spans="1:15" ht="11.25">
      <c r="A527" s="47"/>
      <c r="B527" s="47"/>
      <c r="C527" s="47"/>
      <c r="D527" s="65"/>
      <c r="E527" s="47"/>
      <c r="F527" s="52" t="s">
        <v>186</v>
      </c>
      <c r="G527" s="69" t="s">
        <v>187</v>
      </c>
      <c r="H527" s="79">
        <v>541000</v>
      </c>
      <c r="I527" s="79">
        <v>-350000</v>
      </c>
      <c r="J527" s="79">
        <v>191000</v>
      </c>
      <c r="K527" s="79">
        <v>121158.64</v>
      </c>
      <c r="L527" s="79">
        <v>121158.64</v>
      </c>
      <c r="M527" s="79">
        <v>121158.64</v>
      </c>
      <c r="N527" s="79">
        <v>121158.64</v>
      </c>
      <c r="O527" s="48">
        <v>69841.36</v>
      </c>
    </row>
    <row r="528" spans="1:15" ht="11.25">
      <c r="A528" s="47"/>
      <c r="B528" s="47" t="s">
        <v>339</v>
      </c>
      <c r="C528" s="47"/>
      <c r="D528" s="65"/>
      <c r="E528" s="47"/>
      <c r="F528" s="52"/>
      <c r="G528" s="70" t="s">
        <v>340</v>
      </c>
      <c r="H528" s="79">
        <v>8215746.56</v>
      </c>
      <c r="I528" s="79">
        <v>-237949</v>
      </c>
      <c r="J528" s="79">
        <v>7977797.56</v>
      </c>
      <c r="K528" s="79">
        <v>1736215.3</v>
      </c>
      <c r="L528" s="79">
        <v>1736215.3</v>
      </c>
      <c r="M528" s="79">
        <v>1736215.3</v>
      </c>
      <c r="N528" s="79">
        <v>1734470.3</v>
      </c>
      <c r="O528" s="48">
        <v>6241582.26</v>
      </c>
    </row>
    <row r="529" spans="1:15" ht="11.25">
      <c r="A529" s="47"/>
      <c r="B529" s="47"/>
      <c r="C529" s="47" t="s">
        <v>150</v>
      </c>
      <c r="D529" s="65"/>
      <c r="E529" s="47"/>
      <c r="F529" s="52"/>
      <c r="G529" s="70" t="s">
        <v>151</v>
      </c>
      <c r="H529" s="79">
        <v>7246746.56</v>
      </c>
      <c r="I529" s="79">
        <v>-129033</v>
      </c>
      <c r="J529" s="79">
        <v>7117713.56</v>
      </c>
      <c r="K529" s="79">
        <v>1577904.14</v>
      </c>
      <c r="L529" s="79">
        <v>1577904.14</v>
      </c>
      <c r="M529" s="79">
        <v>1577904.14</v>
      </c>
      <c r="N529" s="79">
        <v>1576159.14</v>
      </c>
      <c r="O529" s="48">
        <v>5539809.42</v>
      </c>
    </row>
    <row r="530" spans="1:15" ht="22.5">
      <c r="A530" s="49"/>
      <c r="B530" s="49"/>
      <c r="C530" s="49"/>
      <c r="D530" s="66" t="s">
        <v>341</v>
      </c>
      <c r="E530" s="49"/>
      <c r="F530" s="51"/>
      <c r="G530" s="71" t="s">
        <v>342</v>
      </c>
      <c r="H530" s="80">
        <v>7246746.56</v>
      </c>
      <c r="I530" s="80">
        <v>-129033</v>
      </c>
      <c r="J530" s="80">
        <v>7117713.56</v>
      </c>
      <c r="K530" s="80">
        <v>1577904.14</v>
      </c>
      <c r="L530" s="80">
        <v>1577904.14</v>
      </c>
      <c r="M530" s="80">
        <v>1577904.14</v>
      </c>
      <c r="N530" s="80">
        <v>1576159.14</v>
      </c>
      <c r="O530" s="50">
        <v>5539809.42</v>
      </c>
    </row>
    <row r="531" spans="1:15" ht="11.25">
      <c r="A531" s="47"/>
      <c r="B531" s="47"/>
      <c r="C531" s="47"/>
      <c r="D531" s="65"/>
      <c r="E531" s="47" t="s">
        <v>154</v>
      </c>
      <c r="F531" s="52"/>
      <c r="G531" s="70" t="s">
        <v>155</v>
      </c>
      <c r="H531" s="79">
        <v>7132556.56</v>
      </c>
      <c r="I531" s="79">
        <v>-129033</v>
      </c>
      <c r="J531" s="79">
        <v>7003523.56</v>
      </c>
      <c r="K531" s="79">
        <v>1560504.14</v>
      </c>
      <c r="L531" s="79">
        <v>1560504.14</v>
      </c>
      <c r="M531" s="79">
        <v>1560504.14</v>
      </c>
      <c r="N531" s="79">
        <v>1558759.14</v>
      </c>
      <c r="O531" s="48">
        <v>5443019.42</v>
      </c>
    </row>
    <row r="532" spans="1:15" ht="11.25">
      <c r="A532" s="47"/>
      <c r="B532" s="47"/>
      <c r="C532" s="47"/>
      <c r="D532" s="65"/>
      <c r="E532" s="47"/>
      <c r="F532" s="52" t="s">
        <v>198</v>
      </c>
      <c r="G532" s="68" t="s">
        <v>156</v>
      </c>
      <c r="H532" s="79">
        <v>2902799.52</v>
      </c>
      <c r="I532" s="79">
        <v>0</v>
      </c>
      <c r="J532" s="79">
        <v>2902799.52</v>
      </c>
      <c r="K532" s="79">
        <v>722550.38</v>
      </c>
      <c r="L532" s="79">
        <v>722550.38</v>
      </c>
      <c r="M532" s="79">
        <v>722550.38</v>
      </c>
      <c r="N532" s="79">
        <v>722550.38</v>
      </c>
      <c r="O532" s="48">
        <v>2180249.14</v>
      </c>
    </row>
    <row r="533" spans="1:15" ht="11.25">
      <c r="A533" s="47"/>
      <c r="B533" s="47"/>
      <c r="C533" s="47"/>
      <c r="D533" s="65"/>
      <c r="E533" s="47"/>
      <c r="F533" s="52" t="s">
        <v>343</v>
      </c>
      <c r="G533" s="69" t="s">
        <v>344</v>
      </c>
      <c r="H533" s="79">
        <v>100000</v>
      </c>
      <c r="I533" s="79">
        <v>0</v>
      </c>
      <c r="J533" s="79">
        <v>100000</v>
      </c>
      <c r="K533" s="79">
        <v>75780.81</v>
      </c>
      <c r="L533" s="79">
        <v>75780.81</v>
      </c>
      <c r="M533" s="79">
        <v>75780.81</v>
      </c>
      <c r="N533" s="79">
        <v>75780.81</v>
      </c>
      <c r="O533" s="48">
        <v>24219.19</v>
      </c>
    </row>
    <row r="534" spans="1:15" ht="11.25">
      <c r="A534" s="47"/>
      <c r="B534" s="47"/>
      <c r="C534" s="47"/>
      <c r="D534" s="65"/>
      <c r="E534" s="47"/>
      <c r="F534" s="52" t="s">
        <v>199</v>
      </c>
      <c r="G534" s="69" t="s">
        <v>157</v>
      </c>
      <c r="H534" s="79">
        <v>73604.43</v>
      </c>
      <c r="I534" s="79">
        <v>0</v>
      </c>
      <c r="J534" s="79">
        <v>73604.43</v>
      </c>
      <c r="K534" s="79">
        <v>2075.45</v>
      </c>
      <c r="L534" s="79">
        <v>2075.45</v>
      </c>
      <c r="M534" s="79">
        <v>2075.45</v>
      </c>
      <c r="N534" s="79">
        <v>2075.45</v>
      </c>
      <c r="O534" s="48">
        <v>71528.98</v>
      </c>
    </row>
    <row r="535" spans="1:15" ht="11.25">
      <c r="A535" s="47"/>
      <c r="B535" s="47"/>
      <c r="C535" s="47"/>
      <c r="D535" s="65"/>
      <c r="E535" s="47"/>
      <c r="F535" s="52">
        <v>1323</v>
      </c>
      <c r="G535" s="62" t="s">
        <v>159</v>
      </c>
      <c r="H535" s="79">
        <v>497327.22</v>
      </c>
      <c r="I535" s="79">
        <v>0</v>
      </c>
      <c r="J535" s="79">
        <v>497327.22</v>
      </c>
      <c r="K535" s="79">
        <v>14013.1</v>
      </c>
      <c r="L535" s="79">
        <v>14013.1</v>
      </c>
      <c r="M535" s="79">
        <v>14013.1</v>
      </c>
      <c r="N535" s="79">
        <v>14013.1</v>
      </c>
      <c r="O535" s="48">
        <v>483314.12</v>
      </c>
    </row>
    <row r="536" spans="1:15" ht="11.25">
      <c r="A536" s="47"/>
      <c r="B536" s="47"/>
      <c r="C536" s="47"/>
      <c r="D536" s="65"/>
      <c r="E536" s="47"/>
      <c r="F536" s="52" t="s">
        <v>243</v>
      </c>
      <c r="G536" s="62" t="s">
        <v>244</v>
      </c>
      <c r="H536" s="79">
        <v>10000</v>
      </c>
      <c r="I536" s="79">
        <v>4639.9</v>
      </c>
      <c r="J536" s="79">
        <v>14639.9</v>
      </c>
      <c r="K536" s="79">
        <v>14639.9</v>
      </c>
      <c r="L536" s="79">
        <v>14639.9</v>
      </c>
      <c r="M536" s="79">
        <v>14639.9</v>
      </c>
      <c r="N536" s="79">
        <v>14639.9</v>
      </c>
      <c r="O536" s="48">
        <v>0</v>
      </c>
    </row>
    <row r="537" spans="1:15" ht="11.25">
      <c r="A537" s="47"/>
      <c r="B537" s="47"/>
      <c r="C537" s="47"/>
      <c r="D537" s="65"/>
      <c r="E537" s="47"/>
      <c r="F537" s="52" t="s">
        <v>160</v>
      </c>
      <c r="G537" s="62" t="s">
        <v>161</v>
      </c>
      <c r="H537" s="79">
        <v>643274.26</v>
      </c>
      <c r="I537" s="79">
        <v>0</v>
      </c>
      <c r="J537" s="79">
        <v>643274.26</v>
      </c>
      <c r="K537" s="79">
        <v>138945.19</v>
      </c>
      <c r="L537" s="79">
        <v>138945.19</v>
      </c>
      <c r="M537" s="79">
        <v>138945.19</v>
      </c>
      <c r="N537" s="79">
        <v>138945.19</v>
      </c>
      <c r="O537" s="48">
        <v>504329.07</v>
      </c>
    </row>
    <row r="538" spans="1:15" ht="11.25">
      <c r="A538" s="47"/>
      <c r="B538" s="47"/>
      <c r="C538" s="47"/>
      <c r="D538" s="65"/>
      <c r="E538" s="47"/>
      <c r="F538" s="52" t="s">
        <v>162</v>
      </c>
      <c r="G538" s="62" t="s">
        <v>163</v>
      </c>
      <c r="H538" s="79">
        <v>191803.97</v>
      </c>
      <c r="I538" s="79">
        <v>0</v>
      </c>
      <c r="J538" s="79">
        <v>191803.97</v>
      </c>
      <c r="K538" s="79">
        <v>29104.73</v>
      </c>
      <c r="L538" s="79">
        <v>29104.73</v>
      </c>
      <c r="M538" s="79">
        <v>29104.73</v>
      </c>
      <c r="N538" s="79">
        <v>29104.73</v>
      </c>
      <c r="O538" s="48">
        <v>162699.24</v>
      </c>
    </row>
    <row r="539" spans="1:15" ht="11.25">
      <c r="A539" s="47"/>
      <c r="B539" s="47"/>
      <c r="C539" s="47"/>
      <c r="D539" s="65"/>
      <c r="E539" s="47"/>
      <c r="F539" s="52" t="s">
        <v>164</v>
      </c>
      <c r="G539" s="62" t="s">
        <v>165</v>
      </c>
      <c r="H539" s="79">
        <v>197558.09</v>
      </c>
      <c r="I539" s="79">
        <v>0</v>
      </c>
      <c r="J539" s="79">
        <v>197558.09</v>
      </c>
      <c r="K539" s="79">
        <v>29186.97</v>
      </c>
      <c r="L539" s="79">
        <v>29186.97</v>
      </c>
      <c r="M539" s="79">
        <v>29186.97</v>
      </c>
      <c r="N539" s="79">
        <v>29186.97</v>
      </c>
      <c r="O539" s="48">
        <v>168371.12</v>
      </c>
    </row>
    <row r="540" spans="1:15" ht="11.25">
      <c r="A540" s="47"/>
      <c r="B540" s="47"/>
      <c r="C540" s="47"/>
      <c r="D540" s="65"/>
      <c r="E540" s="47"/>
      <c r="F540" s="52" t="s">
        <v>345</v>
      </c>
      <c r="G540" s="62" t="s">
        <v>346</v>
      </c>
      <c r="H540" s="79">
        <v>350000</v>
      </c>
      <c r="I540" s="79">
        <v>0</v>
      </c>
      <c r="J540" s="79">
        <v>350000</v>
      </c>
      <c r="K540" s="79">
        <v>36592.4</v>
      </c>
      <c r="L540" s="79">
        <v>36592.4</v>
      </c>
      <c r="M540" s="79">
        <v>36592.4</v>
      </c>
      <c r="N540" s="79">
        <v>36592.4</v>
      </c>
      <c r="O540" s="48">
        <v>313407.6</v>
      </c>
    </row>
    <row r="541" spans="1:15" ht="11.25">
      <c r="A541" s="47"/>
      <c r="B541" s="47"/>
      <c r="C541" s="47"/>
      <c r="D541" s="65"/>
      <c r="E541" s="47"/>
      <c r="F541" s="52" t="s">
        <v>166</v>
      </c>
      <c r="G541" s="62" t="s">
        <v>167</v>
      </c>
      <c r="H541" s="79">
        <v>725699.88</v>
      </c>
      <c r="I541" s="79">
        <v>0</v>
      </c>
      <c r="J541" s="79">
        <v>725699.88</v>
      </c>
      <c r="K541" s="79">
        <v>177486.75</v>
      </c>
      <c r="L541" s="79">
        <v>177486.75</v>
      </c>
      <c r="M541" s="79">
        <v>177486.75</v>
      </c>
      <c r="N541" s="79">
        <v>177486.75</v>
      </c>
      <c r="O541" s="48">
        <v>548213.13</v>
      </c>
    </row>
    <row r="542" spans="1:15" ht="11.25">
      <c r="A542" s="47"/>
      <c r="B542" s="47"/>
      <c r="C542" s="47"/>
      <c r="D542" s="65"/>
      <c r="E542" s="47"/>
      <c r="F542" s="52" t="s">
        <v>168</v>
      </c>
      <c r="G542" s="62" t="s">
        <v>169</v>
      </c>
      <c r="H542" s="79">
        <v>65000</v>
      </c>
      <c r="I542" s="79">
        <v>-359</v>
      </c>
      <c r="J542" s="79">
        <v>64641</v>
      </c>
      <c r="K542" s="79">
        <v>6885.01</v>
      </c>
      <c r="L542" s="79">
        <v>6885.01</v>
      </c>
      <c r="M542" s="79">
        <v>6885.01</v>
      </c>
      <c r="N542" s="79">
        <v>6885.01</v>
      </c>
      <c r="O542" s="48">
        <v>57755.99</v>
      </c>
    </row>
    <row r="543" spans="1:15" ht="11.25">
      <c r="A543" s="47"/>
      <c r="B543" s="47"/>
      <c r="C543" s="47"/>
      <c r="D543" s="65"/>
      <c r="E543" s="47"/>
      <c r="F543" s="52" t="s">
        <v>327</v>
      </c>
      <c r="G543" s="62" t="s">
        <v>328</v>
      </c>
      <c r="H543" s="79">
        <v>25000</v>
      </c>
      <c r="I543" s="79">
        <v>0</v>
      </c>
      <c r="J543" s="79">
        <v>25000</v>
      </c>
      <c r="K543" s="79">
        <v>0</v>
      </c>
      <c r="L543" s="79">
        <v>0</v>
      </c>
      <c r="M543" s="79">
        <v>0</v>
      </c>
      <c r="N543" s="79">
        <v>0</v>
      </c>
      <c r="O543" s="48">
        <v>25000</v>
      </c>
    </row>
    <row r="544" spans="1:15" ht="11.25">
      <c r="A544" s="47"/>
      <c r="B544" s="47"/>
      <c r="C544" s="47"/>
      <c r="D544" s="65"/>
      <c r="E544" s="47"/>
      <c r="F544" s="52" t="s">
        <v>222</v>
      </c>
      <c r="G544" s="62" t="s">
        <v>223</v>
      </c>
      <c r="H544" s="79">
        <v>10000</v>
      </c>
      <c r="I544" s="79">
        <v>0</v>
      </c>
      <c r="J544" s="79">
        <v>10000</v>
      </c>
      <c r="K544" s="79">
        <v>0</v>
      </c>
      <c r="L544" s="79">
        <v>0</v>
      </c>
      <c r="M544" s="79">
        <v>0</v>
      </c>
      <c r="N544" s="79">
        <v>0</v>
      </c>
      <c r="O544" s="48">
        <v>10000</v>
      </c>
    </row>
    <row r="545" spans="1:15" ht="11.25">
      <c r="A545" s="47"/>
      <c r="B545" s="47"/>
      <c r="C545" s="47"/>
      <c r="D545" s="65"/>
      <c r="E545" s="47"/>
      <c r="F545" s="52" t="s">
        <v>292</v>
      </c>
      <c r="G545" s="62" t="s">
        <v>293</v>
      </c>
      <c r="H545" s="79">
        <v>20000</v>
      </c>
      <c r="I545" s="79">
        <v>4536</v>
      </c>
      <c r="J545" s="79">
        <v>24536</v>
      </c>
      <c r="K545" s="79">
        <v>21933</v>
      </c>
      <c r="L545" s="79">
        <v>21933</v>
      </c>
      <c r="M545" s="79">
        <v>21933</v>
      </c>
      <c r="N545" s="79">
        <v>21933</v>
      </c>
      <c r="O545" s="48">
        <v>2603</v>
      </c>
    </row>
    <row r="546" spans="1:15" ht="11.25">
      <c r="A546" s="47"/>
      <c r="B546" s="47"/>
      <c r="C546" s="47"/>
      <c r="D546" s="65"/>
      <c r="E546" s="47"/>
      <c r="F546" s="52" t="s">
        <v>206</v>
      </c>
      <c r="G546" s="62" t="s">
        <v>207</v>
      </c>
      <c r="H546" s="79">
        <v>100000</v>
      </c>
      <c r="I546" s="79">
        <v>0</v>
      </c>
      <c r="J546" s="79">
        <v>100000</v>
      </c>
      <c r="K546" s="79">
        <v>8939.94</v>
      </c>
      <c r="L546" s="79">
        <v>8939.94</v>
      </c>
      <c r="M546" s="79">
        <v>8939.94</v>
      </c>
      <c r="N546" s="79">
        <v>8939.94</v>
      </c>
      <c r="O546" s="48">
        <v>91060.06</v>
      </c>
    </row>
    <row r="547" spans="1:15" ht="11.25">
      <c r="A547" s="47"/>
      <c r="B547" s="47"/>
      <c r="C547" s="47"/>
      <c r="D547" s="65"/>
      <c r="E547" s="47"/>
      <c r="F547" s="52" t="s">
        <v>170</v>
      </c>
      <c r="G547" s="62" t="s">
        <v>171</v>
      </c>
      <c r="H547" s="79">
        <v>40000</v>
      </c>
      <c r="I547" s="79">
        <v>-6838.9</v>
      </c>
      <c r="J547" s="79">
        <v>33161.1</v>
      </c>
      <c r="K547" s="79">
        <v>3969.21</v>
      </c>
      <c r="L547" s="79">
        <v>3969.21</v>
      </c>
      <c r="M547" s="79">
        <v>3969.21</v>
      </c>
      <c r="N547" s="79">
        <v>3774.21</v>
      </c>
      <c r="O547" s="48">
        <v>29191.89</v>
      </c>
    </row>
    <row r="548" spans="1:15" ht="22.5">
      <c r="A548" s="47"/>
      <c r="B548" s="47"/>
      <c r="C548" s="47"/>
      <c r="D548" s="65"/>
      <c r="E548" s="47"/>
      <c r="F548" s="52" t="s">
        <v>172</v>
      </c>
      <c r="G548" s="62" t="s">
        <v>173</v>
      </c>
      <c r="H548" s="79">
        <v>150000</v>
      </c>
      <c r="I548" s="79">
        <v>0</v>
      </c>
      <c r="J548" s="79">
        <v>150000</v>
      </c>
      <c r="K548" s="79">
        <v>26927.08</v>
      </c>
      <c r="L548" s="79">
        <v>26927.08</v>
      </c>
      <c r="M548" s="79">
        <v>26927.08</v>
      </c>
      <c r="N548" s="79">
        <v>26927.08</v>
      </c>
      <c r="O548" s="48">
        <v>123072.92</v>
      </c>
    </row>
    <row r="549" spans="1:15" ht="11.25">
      <c r="A549" s="47"/>
      <c r="B549" s="47"/>
      <c r="C549" s="47"/>
      <c r="D549" s="65"/>
      <c r="E549" s="47"/>
      <c r="F549" s="52" t="s">
        <v>212</v>
      </c>
      <c r="G549" s="62" t="s">
        <v>213</v>
      </c>
      <c r="H549" s="79">
        <v>174139.03</v>
      </c>
      <c r="I549" s="79">
        <v>-133409</v>
      </c>
      <c r="J549" s="79">
        <v>40730.03</v>
      </c>
      <c r="K549" s="79">
        <v>8103.02</v>
      </c>
      <c r="L549" s="79">
        <v>8103.02</v>
      </c>
      <c r="M549" s="79">
        <v>8103.02</v>
      </c>
      <c r="N549" s="79">
        <v>6553.02</v>
      </c>
      <c r="O549" s="48">
        <v>32627.01</v>
      </c>
    </row>
    <row r="550" spans="1:15" ht="11.25">
      <c r="A550" s="47"/>
      <c r="B550" s="47"/>
      <c r="C550" s="47"/>
      <c r="D550" s="65"/>
      <c r="E550" s="47"/>
      <c r="F550" s="52" t="s">
        <v>174</v>
      </c>
      <c r="G550" s="62" t="s">
        <v>175</v>
      </c>
      <c r="H550" s="79">
        <v>25000</v>
      </c>
      <c r="I550" s="79">
        <v>-4536</v>
      </c>
      <c r="J550" s="79">
        <v>20464</v>
      </c>
      <c r="K550" s="79">
        <v>464</v>
      </c>
      <c r="L550" s="79">
        <v>464</v>
      </c>
      <c r="M550" s="79">
        <v>464</v>
      </c>
      <c r="N550" s="79">
        <v>464</v>
      </c>
      <c r="O550" s="48">
        <v>20000</v>
      </c>
    </row>
    <row r="551" spans="1:15" ht="11.25">
      <c r="A551" s="47"/>
      <c r="B551" s="47"/>
      <c r="C551" s="47"/>
      <c r="D551" s="65"/>
      <c r="E551" s="47"/>
      <c r="F551" s="52" t="s">
        <v>347</v>
      </c>
      <c r="G551" s="62" t="s">
        <v>348</v>
      </c>
      <c r="H551" s="79">
        <v>35000</v>
      </c>
      <c r="I551" s="79">
        <v>0</v>
      </c>
      <c r="J551" s="79">
        <v>35000</v>
      </c>
      <c r="K551" s="79">
        <v>22334.62</v>
      </c>
      <c r="L551" s="79">
        <v>22334.62</v>
      </c>
      <c r="M551" s="79">
        <v>22334.62</v>
      </c>
      <c r="N551" s="79">
        <v>22334.62</v>
      </c>
      <c r="O551" s="48">
        <v>12665.38</v>
      </c>
    </row>
    <row r="552" spans="1:15" ht="11.25">
      <c r="A552" s="47"/>
      <c r="B552" s="47"/>
      <c r="C552" s="47"/>
      <c r="D552" s="65"/>
      <c r="E552" s="47"/>
      <c r="F552" s="52" t="s">
        <v>228</v>
      </c>
      <c r="G552" s="62" t="s">
        <v>229</v>
      </c>
      <c r="H552" s="79">
        <v>130000</v>
      </c>
      <c r="I552" s="79">
        <v>0</v>
      </c>
      <c r="J552" s="79">
        <v>130000</v>
      </c>
      <c r="K552" s="79">
        <v>27630</v>
      </c>
      <c r="L552" s="79">
        <v>27630</v>
      </c>
      <c r="M552" s="79">
        <v>27630</v>
      </c>
      <c r="N552" s="79">
        <v>27630</v>
      </c>
      <c r="O552" s="48">
        <v>102370</v>
      </c>
    </row>
    <row r="553" spans="1:15" ht="11.25">
      <c r="A553" s="47"/>
      <c r="B553" s="47"/>
      <c r="C553" s="47"/>
      <c r="D553" s="65"/>
      <c r="E553" s="47"/>
      <c r="F553" s="52" t="s">
        <v>214</v>
      </c>
      <c r="G553" s="62" t="s">
        <v>215</v>
      </c>
      <c r="H553" s="79">
        <v>7000</v>
      </c>
      <c r="I553" s="79">
        <v>0</v>
      </c>
      <c r="J553" s="79">
        <v>7000</v>
      </c>
      <c r="K553" s="79">
        <v>0</v>
      </c>
      <c r="L553" s="79">
        <v>0</v>
      </c>
      <c r="M553" s="79">
        <v>0</v>
      </c>
      <c r="N553" s="79">
        <v>0</v>
      </c>
      <c r="O553" s="48">
        <v>7000</v>
      </c>
    </row>
    <row r="554" spans="1:15" ht="11.25">
      <c r="A554" s="47"/>
      <c r="B554" s="47"/>
      <c r="C554" s="47"/>
      <c r="D554" s="65"/>
      <c r="E554" s="47"/>
      <c r="F554" s="52" t="s">
        <v>216</v>
      </c>
      <c r="G554" s="62" t="s">
        <v>217</v>
      </c>
      <c r="H554" s="79">
        <v>5000</v>
      </c>
      <c r="I554" s="79">
        <v>16084</v>
      </c>
      <c r="J554" s="79">
        <v>21084</v>
      </c>
      <c r="K554" s="79">
        <v>18054.87</v>
      </c>
      <c r="L554" s="79">
        <v>18054.87</v>
      </c>
      <c r="M554" s="79">
        <v>18054.87</v>
      </c>
      <c r="N554" s="79">
        <v>18054.87</v>
      </c>
      <c r="O554" s="48">
        <v>3029.13</v>
      </c>
    </row>
    <row r="555" spans="1:15" ht="11.25">
      <c r="A555" s="47"/>
      <c r="B555" s="47"/>
      <c r="C555" s="47"/>
      <c r="D555" s="65"/>
      <c r="E555" s="47"/>
      <c r="F555" s="52" t="s">
        <v>218</v>
      </c>
      <c r="G555" s="62" t="s">
        <v>219</v>
      </c>
      <c r="H555" s="79">
        <v>95000</v>
      </c>
      <c r="I555" s="79">
        <v>0</v>
      </c>
      <c r="J555" s="79">
        <v>95000</v>
      </c>
      <c r="K555" s="79">
        <v>7659</v>
      </c>
      <c r="L555" s="79">
        <v>7659</v>
      </c>
      <c r="M555" s="79">
        <v>7659</v>
      </c>
      <c r="N555" s="79">
        <v>7659</v>
      </c>
      <c r="O555" s="48">
        <v>87341</v>
      </c>
    </row>
    <row r="556" spans="1:15" ht="11.25">
      <c r="A556" s="47"/>
      <c r="B556" s="47"/>
      <c r="C556" s="47"/>
      <c r="D556" s="65"/>
      <c r="E556" s="47"/>
      <c r="F556" s="52" t="s">
        <v>349</v>
      </c>
      <c r="G556" s="62" t="s">
        <v>350</v>
      </c>
      <c r="H556" s="79">
        <v>80000</v>
      </c>
      <c r="I556" s="79">
        <v>0</v>
      </c>
      <c r="J556" s="79">
        <v>80000</v>
      </c>
      <c r="K556" s="79">
        <v>31113.97</v>
      </c>
      <c r="L556" s="79">
        <v>31113.97</v>
      </c>
      <c r="M556" s="79">
        <v>31113.97</v>
      </c>
      <c r="N556" s="79">
        <v>31113.97</v>
      </c>
      <c r="O556" s="48">
        <v>48886.03</v>
      </c>
    </row>
    <row r="557" spans="1:15" ht="11.25">
      <c r="A557" s="47"/>
      <c r="B557" s="47"/>
      <c r="C557" s="47"/>
      <c r="D557" s="65"/>
      <c r="E557" s="47"/>
      <c r="F557" s="52" t="s">
        <v>351</v>
      </c>
      <c r="G557" s="62" t="s">
        <v>352</v>
      </c>
      <c r="H557" s="79">
        <v>45000</v>
      </c>
      <c r="I557" s="79">
        <v>0</v>
      </c>
      <c r="J557" s="79">
        <v>45000</v>
      </c>
      <c r="K557" s="79">
        <v>4512.4</v>
      </c>
      <c r="L557" s="79">
        <v>4512.4</v>
      </c>
      <c r="M557" s="79">
        <v>4512.4</v>
      </c>
      <c r="N557" s="79">
        <v>4512.4</v>
      </c>
      <c r="O557" s="48">
        <v>40487.6</v>
      </c>
    </row>
    <row r="558" spans="1:15" ht="11.25">
      <c r="A558" s="47"/>
      <c r="B558" s="47"/>
      <c r="C558" s="47"/>
      <c r="D558" s="65"/>
      <c r="E558" s="47"/>
      <c r="F558" s="52" t="s">
        <v>294</v>
      </c>
      <c r="G558" s="62" t="s">
        <v>295</v>
      </c>
      <c r="H558" s="79">
        <v>2000</v>
      </c>
      <c r="I558" s="79">
        <v>0</v>
      </c>
      <c r="J558" s="79">
        <v>2000</v>
      </c>
      <c r="K558" s="79">
        <v>1171.28</v>
      </c>
      <c r="L558" s="79">
        <v>1171.28</v>
      </c>
      <c r="M558" s="79">
        <v>1171.28</v>
      </c>
      <c r="N558" s="79">
        <v>1171.28</v>
      </c>
      <c r="O558" s="48">
        <v>828.72</v>
      </c>
    </row>
    <row r="559" spans="1:15" ht="11.25">
      <c r="A559" s="47"/>
      <c r="B559" s="47"/>
      <c r="C559" s="47"/>
      <c r="D559" s="65"/>
      <c r="E559" s="47"/>
      <c r="F559" s="52" t="s">
        <v>353</v>
      </c>
      <c r="G559" s="62" t="s">
        <v>354</v>
      </c>
      <c r="H559" s="79">
        <v>120744.8</v>
      </c>
      <c r="I559" s="79">
        <v>0</v>
      </c>
      <c r="J559" s="79">
        <v>120744.8</v>
      </c>
      <c r="K559" s="79">
        <v>54517.68</v>
      </c>
      <c r="L559" s="79">
        <v>54517.68</v>
      </c>
      <c r="M559" s="79">
        <v>54517.68</v>
      </c>
      <c r="N559" s="79">
        <v>54517.68</v>
      </c>
      <c r="O559" s="48">
        <v>66227.12</v>
      </c>
    </row>
    <row r="560" spans="1:15" ht="11.25">
      <c r="A560" s="47"/>
      <c r="B560" s="47"/>
      <c r="C560" s="47"/>
      <c r="D560" s="65"/>
      <c r="E560" s="47"/>
      <c r="F560" s="52" t="s">
        <v>355</v>
      </c>
      <c r="G560" s="62" t="s">
        <v>356</v>
      </c>
      <c r="H560" s="79">
        <v>35000</v>
      </c>
      <c r="I560" s="79">
        <v>0</v>
      </c>
      <c r="J560" s="79">
        <v>35000</v>
      </c>
      <c r="K560" s="79">
        <v>0</v>
      </c>
      <c r="L560" s="79">
        <v>0</v>
      </c>
      <c r="M560" s="79">
        <v>0</v>
      </c>
      <c r="N560" s="79">
        <v>0</v>
      </c>
      <c r="O560" s="48">
        <v>35000</v>
      </c>
    </row>
    <row r="561" spans="1:15" ht="11.25">
      <c r="A561" s="47"/>
      <c r="B561" s="47"/>
      <c r="C561" s="47"/>
      <c r="D561" s="65"/>
      <c r="E561" s="47"/>
      <c r="F561" s="52" t="s">
        <v>357</v>
      </c>
      <c r="G561" s="62" t="s">
        <v>358</v>
      </c>
      <c r="H561" s="79">
        <v>20000</v>
      </c>
      <c r="I561" s="79">
        <v>0</v>
      </c>
      <c r="J561" s="79">
        <v>20000</v>
      </c>
      <c r="K561" s="79">
        <v>3242.2</v>
      </c>
      <c r="L561" s="79">
        <v>3242.2</v>
      </c>
      <c r="M561" s="79">
        <v>3242.2</v>
      </c>
      <c r="N561" s="79">
        <v>3242.2</v>
      </c>
      <c r="O561" s="48">
        <v>16757.8</v>
      </c>
    </row>
    <row r="562" spans="1:15" ht="11.25">
      <c r="A562" s="47"/>
      <c r="B562" s="47"/>
      <c r="C562" s="47"/>
      <c r="D562" s="65"/>
      <c r="E562" s="47"/>
      <c r="F562" s="52" t="s">
        <v>359</v>
      </c>
      <c r="G562" s="62" t="s">
        <v>360</v>
      </c>
      <c r="H562" s="79">
        <v>75000</v>
      </c>
      <c r="I562" s="79">
        <v>0</v>
      </c>
      <c r="J562" s="79">
        <v>75000</v>
      </c>
      <c r="K562" s="79">
        <v>0</v>
      </c>
      <c r="L562" s="79">
        <v>0</v>
      </c>
      <c r="M562" s="79">
        <v>0</v>
      </c>
      <c r="N562" s="79">
        <v>0</v>
      </c>
      <c r="O562" s="48">
        <v>75000</v>
      </c>
    </row>
    <row r="563" spans="1:15" ht="11.25">
      <c r="A563" s="47"/>
      <c r="B563" s="47"/>
      <c r="C563" s="47"/>
      <c r="D563" s="65"/>
      <c r="E563" s="47"/>
      <c r="F563" s="52" t="s">
        <v>361</v>
      </c>
      <c r="G563" s="62" t="s">
        <v>362</v>
      </c>
      <c r="H563" s="79">
        <v>25000</v>
      </c>
      <c r="I563" s="79">
        <v>0</v>
      </c>
      <c r="J563" s="79">
        <v>25000</v>
      </c>
      <c r="K563" s="79">
        <v>9280</v>
      </c>
      <c r="L563" s="79">
        <v>9280</v>
      </c>
      <c r="M563" s="79">
        <v>9280</v>
      </c>
      <c r="N563" s="79">
        <v>9280</v>
      </c>
      <c r="O563" s="48">
        <v>15720</v>
      </c>
    </row>
    <row r="564" spans="1:15" ht="11.25">
      <c r="A564" s="47"/>
      <c r="B564" s="47"/>
      <c r="C564" s="47"/>
      <c r="D564" s="65"/>
      <c r="E564" s="47"/>
      <c r="F564" s="52" t="s">
        <v>363</v>
      </c>
      <c r="G564" s="62" t="s">
        <v>364</v>
      </c>
      <c r="H564" s="79">
        <v>5000</v>
      </c>
      <c r="I564" s="79">
        <v>0</v>
      </c>
      <c r="J564" s="79">
        <v>5000</v>
      </c>
      <c r="K564" s="79">
        <v>2088</v>
      </c>
      <c r="L564" s="79">
        <v>2088</v>
      </c>
      <c r="M564" s="79">
        <v>2088</v>
      </c>
      <c r="N564" s="79">
        <v>2088</v>
      </c>
      <c r="O564" s="48">
        <v>2912</v>
      </c>
    </row>
    <row r="565" spans="1:15" ht="22.5">
      <c r="A565" s="47"/>
      <c r="B565" s="47"/>
      <c r="C565" s="47"/>
      <c r="D565" s="65"/>
      <c r="E565" s="47"/>
      <c r="F565" s="52" t="s">
        <v>200</v>
      </c>
      <c r="G565" s="62" t="s">
        <v>201</v>
      </c>
      <c r="H565" s="79">
        <v>6605.36</v>
      </c>
      <c r="I565" s="79">
        <v>0</v>
      </c>
      <c r="J565" s="79">
        <v>6605.36</v>
      </c>
      <c r="K565" s="79">
        <v>1163</v>
      </c>
      <c r="L565" s="79">
        <v>1163</v>
      </c>
      <c r="M565" s="79">
        <v>1163</v>
      </c>
      <c r="N565" s="79">
        <v>1163</v>
      </c>
      <c r="O565" s="48">
        <v>5442.36</v>
      </c>
    </row>
    <row r="566" spans="1:15" ht="11.25">
      <c r="A566" s="47"/>
      <c r="B566" s="47"/>
      <c r="C566" s="47"/>
      <c r="D566" s="65"/>
      <c r="E566" s="47"/>
      <c r="F566" s="52" t="s">
        <v>186</v>
      </c>
      <c r="G566" s="62" t="s">
        <v>187</v>
      </c>
      <c r="H566" s="79">
        <v>20000</v>
      </c>
      <c r="I566" s="79">
        <v>-9150</v>
      </c>
      <c r="J566" s="79">
        <v>10850</v>
      </c>
      <c r="K566" s="79">
        <v>0</v>
      </c>
      <c r="L566" s="79">
        <v>0</v>
      </c>
      <c r="M566" s="79">
        <v>0</v>
      </c>
      <c r="N566" s="79">
        <v>0</v>
      </c>
      <c r="O566" s="48">
        <v>10850</v>
      </c>
    </row>
    <row r="567" spans="1:15" ht="11.25">
      <c r="A567" s="47"/>
      <c r="B567" s="47"/>
      <c r="C567" s="47"/>
      <c r="D567" s="65"/>
      <c r="E567" s="47"/>
      <c r="F567" s="52" t="s">
        <v>365</v>
      </c>
      <c r="G567" s="62" t="s">
        <v>366</v>
      </c>
      <c r="H567" s="79">
        <v>100000</v>
      </c>
      <c r="I567" s="79">
        <v>0</v>
      </c>
      <c r="J567" s="79">
        <v>100000</v>
      </c>
      <c r="K567" s="79">
        <v>60127.18</v>
      </c>
      <c r="L567" s="79">
        <v>60127.18</v>
      </c>
      <c r="M567" s="79">
        <v>60127.18</v>
      </c>
      <c r="N567" s="79">
        <v>60127.18</v>
      </c>
      <c r="O567" s="48">
        <v>39872.82</v>
      </c>
    </row>
    <row r="568" spans="1:15" ht="11.25">
      <c r="A568" s="47"/>
      <c r="B568" s="47"/>
      <c r="C568" s="47"/>
      <c r="D568" s="65"/>
      <c r="E568" s="47"/>
      <c r="F568" s="52" t="s">
        <v>367</v>
      </c>
      <c r="G568" s="62" t="s">
        <v>368</v>
      </c>
      <c r="H568" s="79">
        <v>25000</v>
      </c>
      <c r="I568" s="79">
        <v>0</v>
      </c>
      <c r="J568" s="79">
        <v>25000</v>
      </c>
      <c r="K568" s="79">
        <v>13</v>
      </c>
      <c r="L568" s="79">
        <v>13</v>
      </c>
      <c r="M568" s="79">
        <v>13</v>
      </c>
      <c r="N568" s="79">
        <v>13</v>
      </c>
      <c r="O568" s="48">
        <v>24987</v>
      </c>
    </row>
    <row r="569" spans="1:15" ht="11.25">
      <c r="A569" s="47"/>
      <c r="B569" s="47"/>
      <c r="C569" s="47"/>
      <c r="D569" s="65"/>
      <c r="E569" s="47" t="s">
        <v>188</v>
      </c>
      <c r="F569" s="52"/>
      <c r="G569" s="60" t="s">
        <v>189</v>
      </c>
      <c r="H569" s="79">
        <v>114190</v>
      </c>
      <c r="I569" s="79">
        <v>0</v>
      </c>
      <c r="J569" s="79">
        <v>114190</v>
      </c>
      <c r="K569" s="79">
        <v>17400</v>
      </c>
      <c r="L569" s="79">
        <v>17400</v>
      </c>
      <c r="M569" s="79">
        <v>17400</v>
      </c>
      <c r="N569" s="79">
        <v>17400</v>
      </c>
      <c r="O569" s="48">
        <v>96790</v>
      </c>
    </row>
    <row r="570" spans="1:15" ht="11.25">
      <c r="A570" s="47"/>
      <c r="B570" s="47"/>
      <c r="C570" s="47"/>
      <c r="D570" s="65"/>
      <c r="E570" s="47"/>
      <c r="F570" s="52" t="s">
        <v>302</v>
      </c>
      <c r="G570" s="62" t="s">
        <v>303</v>
      </c>
      <c r="H570" s="79">
        <v>60000</v>
      </c>
      <c r="I570" s="79">
        <v>0</v>
      </c>
      <c r="J570" s="79">
        <v>60000</v>
      </c>
      <c r="K570" s="79">
        <v>0</v>
      </c>
      <c r="L570" s="79">
        <v>0</v>
      </c>
      <c r="M570" s="79">
        <v>0</v>
      </c>
      <c r="N570" s="79">
        <v>0</v>
      </c>
      <c r="O570" s="48">
        <v>60000</v>
      </c>
    </row>
    <row r="571" spans="1:15" ht="11.25">
      <c r="A571" s="47"/>
      <c r="B571" s="47"/>
      <c r="C571" s="47"/>
      <c r="D571" s="65"/>
      <c r="E571" s="47"/>
      <c r="F571" s="52" t="s">
        <v>253</v>
      </c>
      <c r="G571" s="62" t="s">
        <v>254</v>
      </c>
      <c r="H571" s="79">
        <v>15000</v>
      </c>
      <c r="I571" s="79">
        <v>0</v>
      </c>
      <c r="J571" s="79">
        <v>15000</v>
      </c>
      <c r="K571" s="79">
        <v>0</v>
      </c>
      <c r="L571" s="79">
        <v>0</v>
      </c>
      <c r="M571" s="79">
        <v>0</v>
      </c>
      <c r="N571" s="79">
        <v>0</v>
      </c>
      <c r="O571" s="48">
        <v>15000</v>
      </c>
    </row>
    <row r="572" spans="1:15" ht="11.25">
      <c r="A572" s="47"/>
      <c r="B572" s="47"/>
      <c r="C572" s="47"/>
      <c r="D572" s="65"/>
      <c r="E572" s="47"/>
      <c r="F572" s="52" t="s">
        <v>335</v>
      </c>
      <c r="G572" s="62" t="s">
        <v>336</v>
      </c>
      <c r="H572" s="79">
        <v>14190</v>
      </c>
      <c r="I572" s="79">
        <v>0</v>
      </c>
      <c r="J572" s="79">
        <v>14190</v>
      </c>
      <c r="K572" s="79">
        <v>0</v>
      </c>
      <c r="L572" s="79">
        <v>0</v>
      </c>
      <c r="M572" s="79">
        <v>0</v>
      </c>
      <c r="N572" s="79">
        <v>0</v>
      </c>
      <c r="O572" s="48">
        <v>14190</v>
      </c>
    </row>
    <row r="573" spans="1:15" ht="11.25">
      <c r="A573" s="47"/>
      <c r="B573" s="47"/>
      <c r="C573" s="47"/>
      <c r="D573" s="65"/>
      <c r="E573" s="47"/>
      <c r="F573" s="52" t="s">
        <v>369</v>
      </c>
      <c r="G573" s="62" t="s">
        <v>370</v>
      </c>
      <c r="H573" s="79">
        <v>25000</v>
      </c>
      <c r="I573" s="79">
        <v>0</v>
      </c>
      <c r="J573" s="79">
        <v>25000</v>
      </c>
      <c r="K573" s="79">
        <v>17400</v>
      </c>
      <c r="L573" s="79">
        <v>17400</v>
      </c>
      <c r="M573" s="79">
        <v>17400</v>
      </c>
      <c r="N573" s="79">
        <v>17400</v>
      </c>
      <c r="O573" s="48">
        <v>7600</v>
      </c>
    </row>
    <row r="574" spans="1:15" ht="11.25">
      <c r="A574" s="47"/>
      <c r="B574" s="47"/>
      <c r="C574" s="47" t="s">
        <v>184</v>
      </c>
      <c r="D574" s="65"/>
      <c r="E574" s="47"/>
      <c r="F574" s="52"/>
      <c r="G574" s="60" t="s">
        <v>185</v>
      </c>
      <c r="H574" s="79">
        <v>969000</v>
      </c>
      <c r="I574" s="79">
        <v>-108916</v>
      </c>
      <c r="J574" s="79">
        <v>860084</v>
      </c>
      <c r="K574" s="79">
        <v>158311.16</v>
      </c>
      <c r="L574" s="79">
        <v>158311.16</v>
      </c>
      <c r="M574" s="79">
        <v>158311.16</v>
      </c>
      <c r="N574" s="79">
        <v>158311.16</v>
      </c>
      <c r="O574" s="48">
        <v>701772.84</v>
      </c>
    </row>
    <row r="575" spans="1:15" ht="22.5">
      <c r="A575" s="49"/>
      <c r="B575" s="49"/>
      <c r="C575" s="49"/>
      <c r="D575" s="66" t="s">
        <v>341</v>
      </c>
      <c r="E575" s="49"/>
      <c r="F575" s="51"/>
      <c r="G575" s="61" t="s">
        <v>342</v>
      </c>
      <c r="H575" s="80">
        <v>969000</v>
      </c>
      <c r="I575" s="80">
        <v>-108916</v>
      </c>
      <c r="J575" s="80">
        <v>860084</v>
      </c>
      <c r="K575" s="80">
        <v>158311.16</v>
      </c>
      <c r="L575" s="80">
        <v>158311.16</v>
      </c>
      <c r="M575" s="80">
        <v>158311.16</v>
      </c>
      <c r="N575" s="80">
        <v>158311.16</v>
      </c>
      <c r="O575" s="50">
        <v>701772.84</v>
      </c>
    </row>
    <row r="576" spans="1:15" ht="11.25">
      <c r="A576" s="47"/>
      <c r="B576" s="47"/>
      <c r="C576" s="47"/>
      <c r="D576" s="65"/>
      <c r="E576" s="47" t="s">
        <v>154</v>
      </c>
      <c r="F576" s="52"/>
      <c r="G576" s="60" t="s">
        <v>155</v>
      </c>
      <c r="H576" s="79">
        <v>899000</v>
      </c>
      <c r="I576" s="79">
        <v>-108916</v>
      </c>
      <c r="J576" s="79">
        <v>790084</v>
      </c>
      <c r="K576" s="79">
        <v>139288.56</v>
      </c>
      <c r="L576" s="79">
        <v>139288.56</v>
      </c>
      <c r="M576" s="79">
        <v>139288.56</v>
      </c>
      <c r="N576" s="79">
        <v>139288.56</v>
      </c>
      <c r="O576" s="48">
        <v>650795.44</v>
      </c>
    </row>
    <row r="577" spans="1:15" ht="11.25">
      <c r="A577" s="47"/>
      <c r="B577" s="47"/>
      <c r="C577" s="47"/>
      <c r="D577" s="65"/>
      <c r="E577" s="47"/>
      <c r="F577" s="52" t="s">
        <v>337</v>
      </c>
      <c r="G577" s="62" t="s">
        <v>338</v>
      </c>
      <c r="H577" s="79">
        <v>55000</v>
      </c>
      <c r="I577" s="79">
        <v>-30000</v>
      </c>
      <c r="J577" s="79">
        <v>25000</v>
      </c>
      <c r="K577" s="79">
        <v>1670.4</v>
      </c>
      <c r="L577" s="79">
        <v>1670.4</v>
      </c>
      <c r="M577" s="79">
        <v>1670.4</v>
      </c>
      <c r="N577" s="79">
        <v>1670.4</v>
      </c>
      <c r="O577" s="48">
        <v>23329.6</v>
      </c>
    </row>
    <row r="578" spans="1:15" ht="11.25">
      <c r="A578" s="47"/>
      <c r="B578" s="47"/>
      <c r="C578" s="47"/>
      <c r="D578" s="65"/>
      <c r="E578" s="47"/>
      <c r="F578" s="52" t="s">
        <v>371</v>
      </c>
      <c r="G578" s="62" t="s">
        <v>372</v>
      </c>
      <c r="H578" s="79">
        <v>54000</v>
      </c>
      <c r="I578" s="79">
        <v>-36000</v>
      </c>
      <c r="J578" s="79">
        <v>18000</v>
      </c>
      <c r="K578" s="79">
        <v>5800</v>
      </c>
      <c r="L578" s="79">
        <v>5800</v>
      </c>
      <c r="M578" s="79">
        <v>5800</v>
      </c>
      <c r="N578" s="79">
        <v>5800</v>
      </c>
      <c r="O578" s="48">
        <v>12200</v>
      </c>
    </row>
    <row r="579" spans="1:15" ht="11.25">
      <c r="A579" s="47"/>
      <c r="B579" s="47"/>
      <c r="C579" s="47"/>
      <c r="D579" s="65"/>
      <c r="E579" s="47"/>
      <c r="F579" s="52" t="s">
        <v>174</v>
      </c>
      <c r="G579" s="62" t="s">
        <v>175</v>
      </c>
      <c r="H579" s="79">
        <v>5000</v>
      </c>
      <c r="I579" s="79">
        <v>0</v>
      </c>
      <c r="J579" s="79">
        <v>5000</v>
      </c>
      <c r="K579" s="79">
        <v>119.8</v>
      </c>
      <c r="L579" s="79">
        <v>119.8</v>
      </c>
      <c r="M579" s="79">
        <v>119.8</v>
      </c>
      <c r="N579" s="79">
        <v>119.8</v>
      </c>
      <c r="O579" s="48">
        <v>4880.2</v>
      </c>
    </row>
    <row r="580" spans="1:15" ht="11.25">
      <c r="A580" s="47"/>
      <c r="B580" s="47"/>
      <c r="C580" s="47"/>
      <c r="D580" s="65"/>
      <c r="E580" s="47"/>
      <c r="F580" s="52" t="s">
        <v>228</v>
      </c>
      <c r="G580" s="62" t="s">
        <v>229</v>
      </c>
      <c r="H580" s="79">
        <v>20000</v>
      </c>
      <c r="I580" s="79">
        <v>0</v>
      </c>
      <c r="J580" s="79">
        <v>20000</v>
      </c>
      <c r="K580" s="79">
        <v>0</v>
      </c>
      <c r="L580" s="79">
        <v>0</v>
      </c>
      <c r="M580" s="79">
        <v>0</v>
      </c>
      <c r="N580" s="79">
        <v>0</v>
      </c>
      <c r="O580" s="48">
        <v>20000</v>
      </c>
    </row>
    <row r="581" spans="1:15" ht="11.25">
      <c r="A581" s="47"/>
      <c r="B581" s="47"/>
      <c r="C581" s="47"/>
      <c r="D581" s="65"/>
      <c r="E581" s="47"/>
      <c r="F581" s="52" t="s">
        <v>349</v>
      </c>
      <c r="G581" s="62" t="s">
        <v>350</v>
      </c>
      <c r="H581" s="79">
        <v>40000</v>
      </c>
      <c r="I581" s="79">
        <v>-20000</v>
      </c>
      <c r="J581" s="79">
        <v>20000</v>
      </c>
      <c r="K581" s="79">
        <v>0</v>
      </c>
      <c r="L581" s="79">
        <v>0</v>
      </c>
      <c r="M581" s="79">
        <v>0</v>
      </c>
      <c r="N581" s="79">
        <v>0</v>
      </c>
      <c r="O581" s="48">
        <v>20000</v>
      </c>
    </row>
    <row r="582" spans="1:15" ht="11.25">
      <c r="A582" s="47"/>
      <c r="B582" s="47"/>
      <c r="C582" s="47"/>
      <c r="D582" s="65"/>
      <c r="E582" s="47"/>
      <c r="F582" s="52" t="s">
        <v>353</v>
      </c>
      <c r="G582" s="62" t="s">
        <v>354</v>
      </c>
      <c r="H582" s="79">
        <v>55000</v>
      </c>
      <c r="I582" s="79">
        <v>-22916</v>
      </c>
      <c r="J582" s="79">
        <v>32084</v>
      </c>
      <c r="K582" s="79">
        <v>0</v>
      </c>
      <c r="L582" s="79">
        <v>0</v>
      </c>
      <c r="M582" s="79">
        <v>0</v>
      </c>
      <c r="N582" s="79">
        <v>0</v>
      </c>
      <c r="O582" s="48">
        <v>32084</v>
      </c>
    </row>
    <row r="583" spans="1:15" ht="11.25">
      <c r="A583" s="47"/>
      <c r="B583" s="47"/>
      <c r="C583" s="47"/>
      <c r="D583" s="65"/>
      <c r="E583" s="47"/>
      <c r="F583" s="52" t="s">
        <v>359</v>
      </c>
      <c r="G583" s="62" t="s">
        <v>360</v>
      </c>
      <c r="H583" s="79">
        <v>210000</v>
      </c>
      <c r="I583" s="79">
        <v>0</v>
      </c>
      <c r="J583" s="79">
        <v>210000</v>
      </c>
      <c r="K583" s="79">
        <v>0</v>
      </c>
      <c r="L583" s="79">
        <v>0</v>
      </c>
      <c r="M583" s="79">
        <v>0</v>
      </c>
      <c r="N583" s="79">
        <v>0</v>
      </c>
      <c r="O583" s="48">
        <v>210000</v>
      </c>
    </row>
    <row r="584" spans="1:15" ht="11.25">
      <c r="A584" s="47"/>
      <c r="B584" s="47"/>
      <c r="C584" s="47"/>
      <c r="D584" s="65"/>
      <c r="E584" s="47"/>
      <c r="F584" s="52" t="s">
        <v>178</v>
      </c>
      <c r="G584" s="62" t="s">
        <v>179</v>
      </c>
      <c r="H584" s="79">
        <v>50000</v>
      </c>
      <c r="I584" s="79">
        <v>0</v>
      </c>
      <c r="J584" s="79">
        <v>50000</v>
      </c>
      <c r="K584" s="79">
        <v>10893.23</v>
      </c>
      <c r="L584" s="79">
        <v>10893.23</v>
      </c>
      <c r="M584" s="79">
        <v>10893.23</v>
      </c>
      <c r="N584" s="79">
        <v>10893.23</v>
      </c>
      <c r="O584" s="48">
        <v>39106.77</v>
      </c>
    </row>
    <row r="585" spans="1:15" ht="11.25">
      <c r="A585" s="47"/>
      <c r="B585" s="47"/>
      <c r="C585" s="47"/>
      <c r="D585" s="65"/>
      <c r="E585" s="47"/>
      <c r="F585" s="52" t="s">
        <v>180</v>
      </c>
      <c r="G585" s="62" t="s">
        <v>181</v>
      </c>
      <c r="H585" s="79">
        <v>10000</v>
      </c>
      <c r="I585" s="79">
        <v>0</v>
      </c>
      <c r="J585" s="79">
        <v>10000</v>
      </c>
      <c r="K585" s="79">
        <v>0</v>
      </c>
      <c r="L585" s="79">
        <v>0</v>
      </c>
      <c r="M585" s="79">
        <v>0</v>
      </c>
      <c r="N585" s="79">
        <v>0</v>
      </c>
      <c r="O585" s="48">
        <v>10000</v>
      </c>
    </row>
    <row r="586" spans="1:15" ht="11.25">
      <c r="A586" s="47"/>
      <c r="B586" s="47"/>
      <c r="C586" s="47"/>
      <c r="D586" s="65"/>
      <c r="E586" s="47"/>
      <c r="F586" s="52" t="s">
        <v>365</v>
      </c>
      <c r="G586" s="62" t="s">
        <v>366</v>
      </c>
      <c r="H586" s="79">
        <v>50000</v>
      </c>
      <c r="I586" s="79">
        <v>0</v>
      </c>
      <c r="J586" s="79">
        <v>50000</v>
      </c>
      <c r="K586" s="79">
        <v>7822.13</v>
      </c>
      <c r="L586" s="79">
        <v>7822.13</v>
      </c>
      <c r="M586" s="79">
        <v>7822.13</v>
      </c>
      <c r="N586" s="79">
        <v>7822.13</v>
      </c>
      <c r="O586" s="48">
        <v>42177.87</v>
      </c>
    </row>
    <row r="587" spans="1:15" ht="11.25">
      <c r="A587" s="47"/>
      <c r="B587" s="47"/>
      <c r="C587" s="47"/>
      <c r="D587" s="65"/>
      <c r="E587" s="47"/>
      <c r="F587" s="52" t="s">
        <v>373</v>
      </c>
      <c r="G587" s="62" t="s">
        <v>374</v>
      </c>
      <c r="H587" s="79">
        <v>350000</v>
      </c>
      <c r="I587" s="79">
        <v>0</v>
      </c>
      <c r="J587" s="79">
        <v>350000</v>
      </c>
      <c r="K587" s="79">
        <v>112983</v>
      </c>
      <c r="L587" s="79">
        <v>112983</v>
      </c>
      <c r="M587" s="79">
        <v>112983</v>
      </c>
      <c r="N587" s="79">
        <v>112983</v>
      </c>
      <c r="O587" s="48">
        <v>237017</v>
      </c>
    </row>
    <row r="588" spans="1:15" ht="11.25">
      <c r="A588" s="47"/>
      <c r="B588" s="47"/>
      <c r="C588" s="47"/>
      <c r="D588" s="65"/>
      <c r="E588" s="47" t="s">
        <v>188</v>
      </c>
      <c r="F588" s="52"/>
      <c r="G588" s="60" t="s">
        <v>189</v>
      </c>
      <c r="H588" s="79">
        <v>70000</v>
      </c>
      <c r="I588" s="79">
        <v>0</v>
      </c>
      <c r="J588" s="79">
        <v>70000</v>
      </c>
      <c r="K588" s="79">
        <v>19022.6</v>
      </c>
      <c r="L588" s="79">
        <v>19022.6</v>
      </c>
      <c r="M588" s="79">
        <v>19022.6</v>
      </c>
      <c r="N588" s="79">
        <v>19022.6</v>
      </c>
      <c r="O588" s="48">
        <v>50977.4</v>
      </c>
    </row>
    <row r="589" spans="1:15" ht="11.25">
      <c r="A589" s="47"/>
      <c r="B589" s="47"/>
      <c r="C589" s="47"/>
      <c r="D589" s="65"/>
      <c r="E589" s="47"/>
      <c r="F589" s="52" t="s">
        <v>302</v>
      </c>
      <c r="G589" s="62" t="s">
        <v>303</v>
      </c>
      <c r="H589" s="79">
        <v>5000</v>
      </c>
      <c r="I589" s="79">
        <v>0</v>
      </c>
      <c r="J589" s="79">
        <v>5000</v>
      </c>
      <c r="K589" s="79">
        <v>0</v>
      </c>
      <c r="L589" s="79">
        <v>0</v>
      </c>
      <c r="M589" s="79">
        <v>0</v>
      </c>
      <c r="N589" s="79">
        <v>0</v>
      </c>
      <c r="O589" s="48">
        <v>5000</v>
      </c>
    </row>
    <row r="590" spans="1:15" ht="11.25">
      <c r="A590" s="47"/>
      <c r="B590" s="47"/>
      <c r="C590" s="47"/>
      <c r="D590" s="65"/>
      <c r="E590" s="47"/>
      <c r="F590" s="52" t="s">
        <v>375</v>
      </c>
      <c r="G590" s="62" t="s">
        <v>376</v>
      </c>
      <c r="H590" s="79">
        <v>60000</v>
      </c>
      <c r="I590" s="79">
        <v>0</v>
      </c>
      <c r="J590" s="79">
        <v>60000</v>
      </c>
      <c r="K590" s="79">
        <v>19022.6</v>
      </c>
      <c r="L590" s="79">
        <v>19022.6</v>
      </c>
      <c r="M590" s="79">
        <v>19022.6</v>
      </c>
      <c r="N590" s="79">
        <v>19022.6</v>
      </c>
      <c r="O590" s="48">
        <v>40977.4</v>
      </c>
    </row>
    <row r="591" spans="1:15" ht="11.25">
      <c r="A591" s="47"/>
      <c r="B591" s="47"/>
      <c r="C591" s="47"/>
      <c r="D591" s="65"/>
      <c r="E591" s="47"/>
      <c r="F591" s="52" t="s">
        <v>369</v>
      </c>
      <c r="G591" s="62" t="s">
        <v>370</v>
      </c>
      <c r="H591" s="79">
        <v>5000</v>
      </c>
      <c r="I591" s="79">
        <v>0</v>
      </c>
      <c r="J591" s="79">
        <v>5000</v>
      </c>
      <c r="K591" s="79">
        <v>0</v>
      </c>
      <c r="L591" s="79">
        <v>0</v>
      </c>
      <c r="M591" s="79">
        <v>0</v>
      </c>
      <c r="N591" s="79">
        <v>0</v>
      </c>
      <c r="O591" s="48">
        <v>5000</v>
      </c>
    </row>
    <row r="592" spans="1:15" ht="11.25">
      <c r="A592" s="47"/>
      <c r="B592" s="47" t="s">
        <v>377</v>
      </c>
      <c r="C592" s="47"/>
      <c r="D592" s="65"/>
      <c r="E592" s="47"/>
      <c r="F592" s="52"/>
      <c r="G592" s="60" t="s">
        <v>378</v>
      </c>
      <c r="H592" s="79">
        <v>1443424.41</v>
      </c>
      <c r="I592" s="79">
        <v>0</v>
      </c>
      <c r="J592" s="79">
        <v>1443424.41</v>
      </c>
      <c r="K592" s="79">
        <v>269945.46</v>
      </c>
      <c r="L592" s="79">
        <v>269945.46</v>
      </c>
      <c r="M592" s="79">
        <v>269945.46</v>
      </c>
      <c r="N592" s="79">
        <v>269945.46</v>
      </c>
      <c r="O592" s="48">
        <v>1173478.95</v>
      </c>
    </row>
    <row r="593" spans="1:15" ht="11.25">
      <c r="A593" s="47"/>
      <c r="B593" s="47"/>
      <c r="C593" s="47" t="s">
        <v>150</v>
      </c>
      <c r="D593" s="65"/>
      <c r="E593" s="47"/>
      <c r="F593" s="52"/>
      <c r="G593" s="60" t="s">
        <v>151</v>
      </c>
      <c r="H593" s="79">
        <v>438424.41</v>
      </c>
      <c r="I593" s="79">
        <v>0</v>
      </c>
      <c r="J593" s="79">
        <v>438424.41</v>
      </c>
      <c r="K593" s="79">
        <v>88257.45</v>
      </c>
      <c r="L593" s="79">
        <v>88257.45</v>
      </c>
      <c r="M593" s="79">
        <v>88257.45</v>
      </c>
      <c r="N593" s="79">
        <v>88257.45</v>
      </c>
      <c r="O593" s="48">
        <v>350166.96</v>
      </c>
    </row>
    <row r="594" spans="1:15" ht="22.5">
      <c r="A594" s="49"/>
      <c r="B594" s="49"/>
      <c r="C594" s="49"/>
      <c r="D594" s="66" t="s">
        <v>379</v>
      </c>
      <c r="E594" s="49"/>
      <c r="F594" s="51"/>
      <c r="G594" s="61" t="s">
        <v>380</v>
      </c>
      <c r="H594" s="80">
        <v>438424.41</v>
      </c>
      <c r="I594" s="80">
        <v>0</v>
      </c>
      <c r="J594" s="80">
        <v>438424.41</v>
      </c>
      <c r="K594" s="80">
        <v>88257.45</v>
      </c>
      <c r="L594" s="80">
        <v>88257.45</v>
      </c>
      <c r="M594" s="80">
        <v>88257.45</v>
      </c>
      <c r="N594" s="80">
        <v>88257.45</v>
      </c>
      <c r="O594" s="50">
        <v>350166.96</v>
      </c>
    </row>
    <row r="595" spans="1:15" ht="11.25">
      <c r="A595" s="47"/>
      <c r="B595" s="47"/>
      <c r="C595" s="47"/>
      <c r="D595" s="65"/>
      <c r="E595" s="47" t="s">
        <v>154</v>
      </c>
      <c r="F595" s="52"/>
      <c r="G595" s="70" t="s">
        <v>155</v>
      </c>
      <c r="H595" s="79">
        <v>438424.41</v>
      </c>
      <c r="I595" s="79">
        <v>0</v>
      </c>
      <c r="J595" s="79">
        <v>438424.41</v>
      </c>
      <c r="K595" s="79">
        <v>88257.45</v>
      </c>
      <c r="L595" s="79">
        <v>88257.45</v>
      </c>
      <c r="M595" s="79">
        <v>88257.45</v>
      </c>
      <c r="N595" s="79">
        <v>88257.45</v>
      </c>
      <c r="O595" s="48">
        <v>350166.96</v>
      </c>
    </row>
    <row r="596" spans="1:15" ht="11.25">
      <c r="A596" s="47"/>
      <c r="B596" s="47"/>
      <c r="C596" s="47"/>
      <c r="D596" s="65"/>
      <c r="E596" s="47"/>
      <c r="F596" s="52" t="s">
        <v>198</v>
      </c>
      <c r="G596" s="68" t="s">
        <v>156</v>
      </c>
      <c r="H596" s="79">
        <v>209626.08</v>
      </c>
      <c r="I596" s="79">
        <v>0</v>
      </c>
      <c r="J596" s="79">
        <v>209626.08</v>
      </c>
      <c r="K596" s="79">
        <v>53134.75</v>
      </c>
      <c r="L596" s="79">
        <v>53134.75</v>
      </c>
      <c r="M596" s="79">
        <v>53134.75</v>
      </c>
      <c r="N596" s="79">
        <v>53134.75</v>
      </c>
      <c r="O596" s="48">
        <v>156491.33</v>
      </c>
    </row>
    <row r="597" spans="1:15" ht="11.25">
      <c r="A597" s="47"/>
      <c r="B597" s="47"/>
      <c r="C597" s="47"/>
      <c r="D597" s="65"/>
      <c r="E597" s="47"/>
      <c r="F597" s="52" t="s">
        <v>199</v>
      </c>
      <c r="G597" s="69" t="s">
        <v>157</v>
      </c>
      <c r="H597" s="79">
        <v>5315.35</v>
      </c>
      <c r="I597" s="79">
        <v>0</v>
      </c>
      <c r="J597" s="79">
        <v>5315.35</v>
      </c>
      <c r="K597" s="79">
        <v>0</v>
      </c>
      <c r="L597" s="79">
        <v>0</v>
      </c>
      <c r="M597" s="79">
        <v>0</v>
      </c>
      <c r="N597" s="79">
        <v>0</v>
      </c>
      <c r="O597" s="48">
        <v>5315.35</v>
      </c>
    </row>
    <row r="598" spans="1:15" ht="11.25">
      <c r="A598" s="47"/>
      <c r="B598" s="47"/>
      <c r="C598" s="47"/>
      <c r="D598" s="65"/>
      <c r="E598" s="47"/>
      <c r="F598" s="52" t="s">
        <v>158</v>
      </c>
      <c r="G598" s="69" t="s">
        <v>159</v>
      </c>
      <c r="H598" s="79">
        <v>35914.56</v>
      </c>
      <c r="I598" s="79">
        <v>0</v>
      </c>
      <c r="J598" s="79">
        <v>35914.56</v>
      </c>
      <c r="K598" s="79">
        <v>0</v>
      </c>
      <c r="L598" s="79">
        <v>0</v>
      </c>
      <c r="M598" s="79">
        <v>0</v>
      </c>
      <c r="N598" s="79">
        <v>0</v>
      </c>
      <c r="O598" s="48">
        <v>35914.56</v>
      </c>
    </row>
    <row r="599" spans="1:15" ht="11.25">
      <c r="A599" s="47"/>
      <c r="B599" s="47"/>
      <c r="C599" s="47"/>
      <c r="D599" s="65"/>
      <c r="E599" s="47"/>
      <c r="F599" s="52" t="s">
        <v>160</v>
      </c>
      <c r="G599" s="69" t="s">
        <v>161</v>
      </c>
      <c r="H599" s="79">
        <v>49381.99</v>
      </c>
      <c r="I599" s="79">
        <v>0</v>
      </c>
      <c r="J599" s="79">
        <v>49381.99</v>
      </c>
      <c r="K599" s="79">
        <v>13041.61</v>
      </c>
      <c r="L599" s="79">
        <v>13041.61</v>
      </c>
      <c r="M599" s="79">
        <v>13041.61</v>
      </c>
      <c r="N599" s="79">
        <v>13041.61</v>
      </c>
      <c r="O599" s="48">
        <v>36340.38</v>
      </c>
    </row>
    <row r="600" spans="1:15" ht="11.25">
      <c r="A600" s="47"/>
      <c r="B600" s="47"/>
      <c r="C600" s="47"/>
      <c r="D600" s="65"/>
      <c r="E600" s="47"/>
      <c r="F600" s="52" t="s">
        <v>162</v>
      </c>
      <c r="G600" s="62" t="s">
        <v>163</v>
      </c>
      <c r="H600" s="79">
        <v>15162.52</v>
      </c>
      <c r="I600" s="79">
        <v>0</v>
      </c>
      <c r="J600" s="79">
        <v>15162.52</v>
      </c>
      <c r="K600" s="79">
        <v>2205.87</v>
      </c>
      <c r="L600" s="79">
        <v>2205.87</v>
      </c>
      <c r="M600" s="79">
        <v>2205.87</v>
      </c>
      <c r="N600" s="79">
        <v>2205.87</v>
      </c>
      <c r="O600" s="48">
        <v>12956.65</v>
      </c>
    </row>
    <row r="601" spans="1:15" ht="11.25">
      <c r="A601" s="47"/>
      <c r="B601" s="47"/>
      <c r="C601" s="47"/>
      <c r="D601" s="65"/>
      <c r="E601" s="47"/>
      <c r="F601" s="52" t="s">
        <v>164</v>
      </c>
      <c r="G601" s="62" t="s">
        <v>165</v>
      </c>
      <c r="H601" s="79">
        <v>15617.39</v>
      </c>
      <c r="I601" s="79">
        <v>0</v>
      </c>
      <c r="J601" s="79">
        <v>15617.39</v>
      </c>
      <c r="K601" s="79">
        <v>2272.03</v>
      </c>
      <c r="L601" s="79">
        <v>2272.03</v>
      </c>
      <c r="M601" s="79">
        <v>2272.03</v>
      </c>
      <c r="N601" s="79">
        <v>2272.03</v>
      </c>
      <c r="O601" s="48">
        <v>13345.36</v>
      </c>
    </row>
    <row r="602" spans="1:15" ht="11.25">
      <c r="A602" s="47"/>
      <c r="B602" s="47"/>
      <c r="C602" s="47"/>
      <c r="D602" s="65"/>
      <c r="E602" s="47"/>
      <c r="F602" s="52" t="s">
        <v>166</v>
      </c>
      <c r="G602" s="62" t="s">
        <v>167</v>
      </c>
      <c r="H602" s="79">
        <v>52406.52</v>
      </c>
      <c r="I602" s="79">
        <v>0</v>
      </c>
      <c r="J602" s="79">
        <v>52406.52</v>
      </c>
      <c r="K602" s="79">
        <v>12817.44</v>
      </c>
      <c r="L602" s="79">
        <v>12817.44</v>
      </c>
      <c r="M602" s="79">
        <v>12817.44</v>
      </c>
      <c r="N602" s="79">
        <v>12817.44</v>
      </c>
      <c r="O602" s="48">
        <v>39589.08</v>
      </c>
    </row>
    <row r="603" spans="1:15" ht="11.25">
      <c r="A603" s="47"/>
      <c r="B603" s="47"/>
      <c r="C603" s="47"/>
      <c r="D603" s="65"/>
      <c r="E603" s="47"/>
      <c r="F603" s="52" t="s">
        <v>168</v>
      </c>
      <c r="G603" s="62" t="s">
        <v>169</v>
      </c>
      <c r="H603" s="79">
        <v>5000</v>
      </c>
      <c r="I603" s="79">
        <v>0</v>
      </c>
      <c r="J603" s="79">
        <v>5000</v>
      </c>
      <c r="K603" s="79">
        <v>2016.15</v>
      </c>
      <c r="L603" s="79">
        <v>2016.15</v>
      </c>
      <c r="M603" s="79">
        <v>2016.15</v>
      </c>
      <c r="N603" s="79">
        <v>2016.15</v>
      </c>
      <c r="O603" s="48">
        <v>2983.85</v>
      </c>
    </row>
    <row r="604" spans="1:15" ht="11.25">
      <c r="A604" s="47"/>
      <c r="B604" s="47"/>
      <c r="C604" s="47"/>
      <c r="D604" s="65"/>
      <c r="E604" s="47"/>
      <c r="F604" s="52" t="s">
        <v>208</v>
      </c>
      <c r="G604" s="62" t="s">
        <v>209</v>
      </c>
      <c r="H604" s="79">
        <v>5000</v>
      </c>
      <c r="I604" s="79">
        <v>0</v>
      </c>
      <c r="J604" s="79">
        <v>5000</v>
      </c>
      <c r="K604" s="79">
        <v>0</v>
      </c>
      <c r="L604" s="79">
        <v>0</v>
      </c>
      <c r="M604" s="79">
        <v>0</v>
      </c>
      <c r="N604" s="79">
        <v>0</v>
      </c>
      <c r="O604" s="48">
        <v>5000</v>
      </c>
    </row>
    <row r="605" spans="1:15" ht="22.5">
      <c r="A605" s="47"/>
      <c r="B605" s="47"/>
      <c r="C605" s="47"/>
      <c r="D605" s="65"/>
      <c r="E605" s="47"/>
      <c r="F605" s="52" t="s">
        <v>172</v>
      </c>
      <c r="G605" s="62" t="s">
        <v>173</v>
      </c>
      <c r="H605" s="79">
        <v>28000</v>
      </c>
      <c r="I605" s="79">
        <v>0</v>
      </c>
      <c r="J605" s="79">
        <v>28000</v>
      </c>
      <c r="K605" s="79">
        <v>2769.6</v>
      </c>
      <c r="L605" s="79">
        <v>2769.6</v>
      </c>
      <c r="M605" s="79">
        <v>2769.6</v>
      </c>
      <c r="N605" s="79">
        <v>2769.6</v>
      </c>
      <c r="O605" s="48">
        <v>25230.4</v>
      </c>
    </row>
    <row r="606" spans="1:15" ht="11.25">
      <c r="A606" s="47"/>
      <c r="B606" s="47"/>
      <c r="C606" s="47"/>
      <c r="D606" s="65"/>
      <c r="E606" s="47"/>
      <c r="F606" s="52" t="s">
        <v>178</v>
      </c>
      <c r="G606" s="62" t="s">
        <v>179</v>
      </c>
      <c r="H606" s="79">
        <v>17000</v>
      </c>
      <c r="I606" s="79">
        <v>0</v>
      </c>
      <c r="J606" s="79">
        <v>17000</v>
      </c>
      <c r="K606" s="79">
        <v>0</v>
      </c>
      <c r="L606" s="79">
        <v>0</v>
      </c>
      <c r="M606" s="79">
        <v>0</v>
      </c>
      <c r="N606" s="79">
        <v>0</v>
      </c>
      <c r="O606" s="48">
        <v>17000</v>
      </c>
    </row>
    <row r="607" spans="1:15" ht="11.25">
      <c r="A607" s="47"/>
      <c r="B607" s="47"/>
      <c r="C607" s="47" t="s">
        <v>184</v>
      </c>
      <c r="D607" s="65"/>
      <c r="E607" s="47"/>
      <c r="F607" s="52"/>
      <c r="G607" s="60" t="s">
        <v>185</v>
      </c>
      <c r="H607" s="79">
        <v>1005000</v>
      </c>
      <c r="I607" s="79">
        <v>0</v>
      </c>
      <c r="J607" s="79">
        <v>1005000</v>
      </c>
      <c r="K607" s="79">
        <v>181688.01</v>
      </c>
      <c r="L607" s="79">
        <v>181688.01</v>
      </c>
      <c r="M607" s="79">
        <v>181688.01</v>
      </c>
      <c r="N607" s="79">
        <v>181688.01</v>
      </c>
      <c r="O607" s="48">
        <v>823311.99</v>
      </c>
    </row>
    <row r="608" spans="1:15" ht="22.5">
      <c r="A608" s="49"/>
      <c r="B608" s="49"/>
      <c r="C608" s="49"/>
      <c r="D608" s="66" t="s">
        <v>379</v>
      </c>
      <c r="E608" s="49"/>
      <c r="F608" s="51"/>
      <c r="G608" s="61" t="s">
        <v>380</v>
      </c>
      <c r="H608" s="80">
        <v>1005000</v>
      </c>
      <c r="I608" s="80">
        <v>0</v>
      </c>
      <c r="J608" s="80">
        <v>1005000</v>
      </c>
      <c r="K608" s="80">
        <v>181688.01</v>
      </c>
      <c r="L608" s="80">
        <v>181688.01</v>
      </c>
      <c r="M608" s="80">
        <v>181688.01</v>
      </c>
      <c r="N608" s="80">
        <v>181688.01</v>
      </c>
      <c r="O608" s="50">
        <v>823311.99</v>
      </c>
    </row>
    <row r="609" spans="1:15" ht="11.25">
      <c r="A609" s="47"/>
      <c r="B609" s="47"/>
      <c r="C609" s="47"/>
      <c r="D609" s="65"/>
      <c r="E609" s="47" t="s">
        <v>154</v>
      </c>
      <c r="F609" s="52"/>
      <c r="G609" s="60" t="s">
        <v>155</v>
      </c>
      <c r="H609" s="79">
        <v>1005000</v>
      </c>
      <c r="I609" s="79">
        <v>0</v>
      </c>
      <c r="J609" s="79">
        <v>1005000</v>
      </c>
      <c r="K609" s="79">
        <v>181688.01</v>
      </c>
      <c r="L609" s="79">
        <v>181688.01</v>
      </c>
      <c r="M609" s="79">
        <v>181688.01</v>
      </c>
      <c r="N609" s="79">
        <v>181688.01</v>
      </c>
      <c r="O609" s="48">
        <v>823311.99</v>
      </c>
    </row>
    <row r="610" spans="1:15" ht="11.25">
      <c r="A610" s="47"/>
      <c r="B610" s="47"/>
      <c r="C610" s="47"/>
      <c r="D610" s="65"/>
      <c r="E610" s="47"/>
      <c r="F610" s="52" t="s">
        <v>186</v>
      </c>
      <c r="G610" s="62" t="s">
        <v>187</v>
      </c>
      <c r="H610" s="79">
        <v>5000</v>
      </c>
      <c r="I610" s="79">
        <v>0</v>
      </c>
      <c r="J610" s="79">
        <v>5000</v>
      </c>
      <c r="K610" s="79">
        <v>0</v>
      </c>
      <c r="L610" s="79">
        <v>0</v>
      </c>
      <c r="M610" s="79">
        <v>0</v>
      </c>
      <c r="N610" s="79">
        <v>0</v>
      </c>
      <c r="O610" s="48">
        <v>5000</v>
      </c>
    </row>
    <row r="611" spans="1:15" ht="11.25">
      <c r="A611" s="47"/>
      <c r="B611" s="47"/>
      <c r="C611" s="47"/>
      <c r="D611" s="65"/>
      <c r="E611" s="47"/>
      <c r="F611" s="52" t="s">
        <v>278</v>
      </c>
      <c r="G611" s="62" t="s">
        <v>279</v>
      </c>
      <c r="H611" s="79">
        <v>1000000</v>
      </c>
      <c r="I611" s="79">
        <v>0</v>
      </c>
      <c r="J611" s="79">
        <v>1000000</v>
      </c>
      <c r="K611" s="79">
        <v>181688.01</v>
      </c>
      <c r="L611" s="79">
        <v>181688.01</v>
      </c>
      <c r="M611" s="79">
        <v>181688.01</v>
      </c>
      <c r="N611" s="79">
        <v>181688.01</v>
      </c>
      <c r="O611" s="48">
        <v>818311.99</v>
      </c>
    </row>
    <row r="612" spans="1:15" ht="11.25">
      <c r="A612" s="47"/>
      <c r="B612" s="47" t="s">
        <v>381</v>
      </c>
      <c r="C612" s="47"/>
      <c r="D612" s="65"/>
      <c r="E612" s="47"/>
      <c r="F612" s="52"/>
      <c r="G612" s="60" t="s">
        <v>382</v>
      </c>
      <c r="H612" s="79">
        <v>526961.25</v>
      </c>
      <c r="I612" s="79">
        <v>0</v>
      </c>
      <c r="J612" s="79">
        <v>526961.25</v>
      </c>
      <c r="K612" s="79">
        <v>108985.71</v>
      </c>
      <c r="L612" s="79">
        <v>108985.71</v>
      </c>
      <c r="M612" s="79">
        <v>108985.71</v>
      </c>
      <c r="N612" s="79">
        <v>108985.71</v>
      </c>
      <c r="O612" s="48">
        <v>417975.54</v>
      </c>
    </row>
    <row r="613" spans="1:15" ht="11.25">
      <c r="A613" s="47"/>
      <c r="B613" s="47"/>
      <c r="C613" s="47" t="s">
        <v>150</v>
      </c>
      <c r="D613" s="65"/>
      <c r="E613" s="47"/>
      <c r="F613" s="52"/>
      <c r="G613" s="60" t="s">
        <v>151</v>
      </c>
      <c r="H613" s="79">
        <v>516461.25</v>
      </c>
      <c r="I613" s="79">
        <v>0</v>
      </c>
      <c r="J613" s="79">
        <v>516461.25</v>
      </c>
      <c r="K613" s="79">
        <v>108985.71</v>
      </c>
      <c r="L613" s="79">
        <v>108985.71</v>
      </c>
      <c r="M613" s="79">
        <v>108985.71</v>
      </c>
      <c r="N613" s="79">
        <v>108985.71</v>
      </c>
      <c r="O613" s="48">
        <v>407475.54</v>
      </c>
    </row>
    <row r="614" spans="1:15" ht="22.5">
      <c r="A614" s="49"/>
      <c r="B614" s="49"/>
      <c r="C614" s="49"/>
      <c r="D614" s="66" t="s">
        <v>383</v>
      </c>
      <c r="E614" s="49"/>
      <c r="F614" s="51"/>
      <c r="G614" s="61" t="s">
        <v>384</v>
      </c>
      <c r="H614" s="80">
        <v>516461.25</v>
      </c>
      <c r="I614" s="80">
        <v>0</v>
      </c>
      <c r="J614" s="80">
        <v>516461.25</v>
      </c>
      <c r="K614" s="80">
        <v>108985.71</v>
      </c>
      <c r="L614" s="80">
        <v>108985.71</v>
      </c>
      <c r="M614" s="80">
        <v>108985.71</v>
      </c>
      <c r="N614" s="80">
        <v>108985.71</v>
      </c>
      <c r="O614" s="50">
        <v>407475.54</v>
      </c>
    </row>
    <row r="615" spans="1:15" ht="11.25">
      <c r="A615" s="47"/>
      <c r="B615" s="47"/>
      <c r="C615" s="47"/>
      <c r="D615" s="65"/>
      <c r="E615" s="47" t="s">
        <v>154</v>
      </c>
      <c r="F615" s="52"/>
      <c r="G615" s="60" t="s">
        <v>155</v>
      </c>
      <c r="H615" s="79">
        <v>516461.25</v>
      </c>
      <c r="I615" s="79">
        <v>0</v>
      </c>
      <c r="J615" s="79">
        <v>516461.25</v>
      </c>
      <c r="K615" s="79">
        <v>108985.71</v>
      </c>
      <c r="L615" s="79">
        <v>108985.71</v>
      </c>
      <c r="M615" s="79">
        <v>108985.71</v>
      </c>
      <c r="N615" s="79">
        <v>108985.71</v>
      </c>
      <c r="O615" s="48">
        <v>407475.54</v>
      </c>
    </row>
    <row r="616" spans="1:15" ht="11.25">
      <c r="A616" s="47"/>
      <c r="B616" s="47"/>
      <c r="C616" s="47"/>
      <c r="D616" s="65"/>
      <c r="E616" s="47"/>
      <c r="F616" s="52" t="s">
        <v>198</v>
      </c>
      <c r="G616" s="68" t="s">
        <v>156</v>
      </c>
      <c r="H616" s="79">
        <v>266895.47</v>
      </c>
      <c r="I616" s="79">
        <v>0</v>
      </c>
      <c r="J616" s="79">
        <v>266895.47</v>
      </c>
      <c r="K616" s="79">
        <v>65850.74</v>
      </c>
      <c r="L616" s="79">
        <v>65850.74</v>
      </c>
      <c r="M616" s="79">
        <v>65850.74</v>
      </c>
      <c r="N616" s="79">
        <v>65850.74</v>
      </c>
      <c r="O616" s="48">
        <v>201044.73</v>
      </c>
    </row>
    <row r="617" spans="1:15" ht="11.25">
      <c r="A617" s="47"/>
      <c r="B617" s="47"/>
      <c r="C617" s="47"/>
      <c r="D617" s="65"/>
      <c r="E617" s="47"/>
      <c r="F617" s="52" t="s">
        <v>199</v>
      </c>
      <c r="G617" s="69" t="s">
        <v>157</v>
      </c>
      <c r="H617" s="79">
        <v>6767.5</v>
      </c>
      <c r="I617" s="79">
        <v>0</v>
      </c>
      <c r="J617" s="79">
        <v>6767.5</v>
      </c>
      <c r="K617" s="79">
        <v>0</v>
      </c>
      <c r="L617" s="79">
        <v>0</v>
      </c>
      <c r="M617" s="79">
        <v>0</v>
      </c>
      <c r="N617" s="79">
        <v>0</v>
      </c>
      <c r="O617" s="48">
        <v>6767.5</v>
      </c>
    </row>
    <row r="618" spans="1:15" ht="11.25">
      <c r="A618" s="47"/>
      <c r="B618" s="47"/>
      <c r="C618" s="47"/>
      <c r="D618" s="65"/>
      <c r="E618" s="47"/>
      <c r="F618" s="52" t="s">
        <v>158</v>
      </c>
      <c r="G618" s="69" t="s">
        <v>159</v>
      </c>
      <c r="H618" s="79">
        <v>45726.34</v>
      </c>
      <c r="I618" s="79">
        <v>0</v>
      </c>
      <c r="J618" s="79">
        <v>45726.34</v>
      </c>
      <c r="K618" s="79">
        <v>5208.04</v>
      </c>
      <c r="L618" s="79">
        <v>5208.04</v>
      </c>
      <c r="M618" s="79">
        <v>5208.04</v>
      </c>
      <c r="N618" s="79">
        <v>5208.04</v>
      </c>
      <c r="O618" s="48">
        <v>40518.3</v>
      </c>
    </row>
    <row r="619" spans="1:15" ht="11.25">
      <c r="A619" s="47"/>
      <c r="B619" s="47"/>
      <c r="C619" s="47"/>
      <c r="D619" s="65"/>
      <c r="E619" s="47"/>
      <c r="F619" s="52" t="s">
        <v>160</v>
      </c>
      <c r="G619" s="69" t="s">
        <v>161</v>
      </c>
      <c r="H619" s="79">
        <v>59659.02</v>
      </c>
      <c r="I619" s="79">
        <v>0</v>
      </c>
      <c r="J619" s="79">
        <v>59659.02</v>
      </c>
      <c r="K619" s="79">
        <v>13501.06</v>
      </c>
      <c r="L619" s="79">
        <v>13501.06</v>
      </c>
      <c r="M619" s="79">
        <v>13501.06</v>
      </c>
      <c r="N619" s="79">
        <v>13501.06</v>
      </c>
      <c r="O619" s="48">
        <v>46157.96</v>
      </c>
    </row>
    <row r="620" spans="1:15" ht="11.25">
      <c r="A620" s="47"/>
      <c r="B620" s="47"/>
      <c r="C620" s="47"/>
      <c r="D620" s="65"/>
      <c r="E620" s="47"/>
      <c r="F620" s="52" t="s">
        <v>162</v>
      </c>
      <c r="G620" s="69" t="s">
        <v>163</v>
      </c>
      <c r="H620" s="79">
        <v>19058.65</v>
      </c>
      <c r="I620" s="79">
        <v>0</v>
      </c>
      <c r="J620" s="79">
        <v>19058.65</v>
      </c>
      <c r="K620" s="79">
        <v>2943.78</v>
      </c>
      <c r="L620" s="79">
        <v>2943.78</v>
      </c>
      <c r="M620" s="79">
        <v>2943.78</v>
      </c>
      <c r="N620" s="79">
        <v>2943.78</v>
      </c>
      <c r="O620" s="48">
        <v>16114.87</v>
      </c>
    </row>
    <row r="621" spans="1:15" ht="11.25">
      <c r="A621" s="47"/>
      <c r="B621" s="47"/>
      <c r="C621" s="47"/>
      <c r="D621" s="65"/>
      <c r="E621" s="47"/>
      <c r="F621" s="52" t="s">
        <v>164</v>
      </c>
      <c r="G621" s="62" t="s">
        <v>165</v>
      </c>
      <c r="H621" s="79">
        <v>19630.41</v>
      </c>
      <c r="I621" s="79">
        <v>0</v>
      </c>
      <c r="J621" s="79">
        <v>19630.41</v>
      </c>
      <c r="K621" s="79">
        <v>3032.1</v>
      </c>
      <c r="L621" s="79">
        <v>3032.1</v>
      </c>
      <c r="M621" s="79">
        <v>3032.1</v>
      </c>
      <c r="N621" s="79">
        <v>3032.1</v>
      </c>
      <c r="O621" s="48">
        <v>16598.31</v>
      </c>
    </row>
    <row r="622" spans="1:15" ht="11.25">
      <c r="A622" s="47"/>
      <c r="B622" s="47"/>
      <c r="C622" s="47"/>
      <c r="D622" s="65"/>
      <c r="E622" s="47"/>
      <c r="F622" s="52" t="s">
        <v>166</v>
      </c>
      <c r="G622" s="62" t="s">
        <v>167</v>
      </c>
      <c r="H622" s="79">
        <v>66723.86</v>
      </c>
      <c r="I622" s="79">
        <v>0</v>
      </c>
      <c r="J622" s="79">
        <v>66723.86</v>
      </c>
      <c r="K622" s="79">
        <v>16329.45</v>
      </c>
      <c r="L622" s="79">
        <v>16329.45</v>
      </c>
      <c r="M622" s="79">
        <v>16329.45</v>
      </c>
      <c r="N622" s="79">
        <v>16329.45</v>
      </c>
      <c r="O622" s="48">
        <v>50394.41</v>
      </c>
    </row>
    <row r="623" spans="1:15" ht="11.25">
      <c r="A623" s="47"/>
      <c r="B623" s="47"/>
      <c r="C623" s="47"/>
      <c r="D623" s="65"/>
      <c r="E623" s="47"/>
      <c r="F623" s="52" t="s">
        <v>168</v>
      </c>
      <c r="G623" s="62" t="s">
        <v>169</v>
      </c>
      <c r="H623" s="79">
        <v>22000</v>
      </c>
      <c r="I623" s="79">
        <v>0</v>
      </c>
      <c r="J623" s="79">
        <v>22000</v>
      </c>
      <c r="K623" s="79">
        <v>1158.03</v>
      </c>
      <c r="L623" s="79">
        <v>1158.03</v>
      </c>
      <c r="M623" s="79">
        <v>1158.03</v>
      </c>
      <c r="N623" s="79">
        <v>1158.03</v>
      </c>
      <c r="O623" s="48">
        <v>20841.97</v>
      </c>
    </row>
    <row r="624" spans="1:15" ht="22.5">
      <c r="A624" s="47"/>
      <c r="B624" s="47"/>
      <c r="C624" s="47"/>
      <c r="D624" s="65"/>
      <c r="E624" s="47"/>
      <c r="F624" s="52" t="s">
        <v>172</v>
      </c>
      <c r="G624" s="62" t="s">
        <v>173</v>
      </c>
      <c r="H624" s="79">
        <v>10000</v>
      </c>
      <c r="I624" s="79">
        <v>0</v>
      </c>
      <c r="J624" s="79">
        <v>10000</v>
      </c>
      <c r="K624" s="79">
        <v>962.51</v>
      </c>
      <c r="L624" s="79">
        <v>962.51</v>
      </c>
      <c r="M624" s="79">
        <v>962.51</v>
      </c>
      <c r="N624" s="79">
        <v>962.51</v>
      </c>
      <c r="O624" s="48">
        <v>9037.49</v>
      </c>
    </row>
    <row r="625" spans="1:15" ht="11.25">
      <c r="A625" s="47"/>
      <c r="B625" s="47"/>
      <c r="C625" s="47" t="s">
        <v>184</v>
      </c>
      <c r="D625" s="65"/>
      <c r="E625" s="47"/>
      <c r="F625" s="52"/>
      <c r="G625" s="60" t="s">
        <v>185</v>
      </c>
      <c r="H625" s="79">
        <v>10500</v>
      </c>
      <c r="I625" s="79">
        <v>0</v>
      </c>
      <c r="J625" s="79">
        <v>10500</v>
      </c>
      <c r="K625" s="79">
        <v>0</v>
      </c>
      <c r="L625" s="79">
        <v>0</v>
      </c>
      <c r="M625" s="79">
        <v>0</v>
      </c>
      <c r="N625" s="79">
        <v>0</v>
      </c>
      <c r="O625" s="48">
        <v>10500</v>
      </c>
    </row>
    <row r="626" spans="1:15" ht="22.5">
      <c r="A626" s="49"/>
      <c r="B626" s="49"/>
      <c r="C626" s="49"/>
      <c r="D626" s="66" t="s">
        <v>383</v>
      </c>
      <c r="E626" s="49"/>
      <c r="F626" s="51"/>
      <c r="G626" s="61" t="s">
        <v>384</v>
      </c>
      <c r="H626" s="80">
        <v>10500</v>
      </c>
      <c r="I626" s="80">
        <v>0</v>
      </c>
      <c r="J626" s="80">
        <v>10500</v>
      </c>
      <c r="K626" s="80">
        <v>0</v>
      </c>
      <c r="L626" s="80">
        <v>0</v>
      </c>
      <c r="M626" s="80">
        <v>0</v>
      </c>
      <c r="N626" s="80">
        <v>0</v>
      </c>
      <c r="O626" s="50">
        <v>10500</v>
      </c>
    </row>
    <row r="627" spans="1:15" ht="11.25">
      <c r="A627" s="47"/>
      <c r="B627" s="47"/>
      <c r="C627" s="47"/>
      <c r="D627" s="65"/>
      <c r="E627" s="47" t="s">
        <v>154</v>
      </c>
      <c r="F627" s="52"/>
      <c r="G627" s="60" t="s">
        <v>155</v>
      </c>
      <c r="H627" s="79">
        <v>5500</v>
      </c>
      <c r="I627" s="79">
        <v>0</v>
      </c>
      <c r="J627" s="79">
        <v>5500</v>
      </c>
      <c r="K627" s="79">
        <v>0</v>
      </c>
      <c r="L627" s="79">
        <v>0</v>
      </c>
      <c r="M627" s="79">
        <v>0</v>
      </c>
      <c r="N627" s="79">
        <v>0</v>
      </c>
      <c r="O627" s="48">
        <v>5500</v>
      </c>
    </row>
    <row r="628" spans="1:15" ht="11.25">
      <c r="A628" s="47"/>
      <c r="B628" s="47"/>
      <c r="C628" s="47"/>
      <c r="D628" s="65"/>
      <c r="E628" s="47"/>
      <c r="F628" s="52" t="s">
        <v>170</v>
      </c>
      <c r="G628" s="62" t="s">
        <v>171</v>
      </c>
      <c r="H628" s="79">
        <v>500</v>
      </c>
      <c r="I628" s="79">
        <v>0</v>
      </c>
      <c r="J628" s="79">
        <v>500</v>
      </c>
      <c r="K628" s="79">
        <v>0</v>
      </c>
      <c r="L628" s="79">
        <v>0</v>
      </c>
      <c r="M628" s="79">
        <v>0</v>
      </c>
      <c r="N628" s="79">
        <v>0</v>
      </c>
      <c r="O628" s="48">
        <v>500</v>
      </c>
    </row>
    <row r="629" spans="1:15" ht="11.25">
      <c r="A629" s="47"/>
      <c r="B629" s="47"/>
      <c r="C629" s="47"/>
      <c r="D629" s="65"/>
      <c r="E629" s="47"/>
      <c r="F629" s="52" t="s">
        <v>186</v>
      </c>
      <c r="G629" s="62" t="s">
        <v>187</v>
      </c>
      <c r="H629" s="79">
        <v>5000</v>
      </c>
      <c r="I629" s="79">
        <v>0</v>
      </c>
      <c r="J629" s="79">
        <v>5000</v>
      </c>
      <c r="K629" s="79">
        <v>0</v>
      </c>
      <c r="L629" s="79">
        <v>0</v>
      </c>
      <c r="M629" s="79">
        <v>0</v>
      </c>
      <c r="N629" s="79">
        <v>0</v>
      </c>
      <c r="O629" s="48">
        <v>5000</v>
      </c>
    </row>
    <row r="630" spans="1:15" ht="11.25">
      <c r="A630" s="47"/>
      <c r="B630" s="47"/>
      <c r="C630" s="47"/>
      <c r="D630" s="65"/>
      <c r="E630" s="47" t="s">
        <v>188</v>
      </c>
      <c r="F630" s="52"/>
      <c r="G630" s="60" t="s">
        <v>189</v>
      </c>
      <c r="H630" s="79">
        <v>5000</v>
      </c>
      <c r="I630" s="79">
        <v>0</v>
      </c>
      <c r="J630" s="79">
        <v>5000</v>
      </c>
      <c r="K630" s="79">
        <v>0</v>
      </c>
      <c r="L630" s="79">
        <v>0</v>
      </c>
      <c r="M630" s="79">
        <v>0</v>
      </c>
      <c r="N630" s="79">
        <v>0</v>
      </c>
      <c r="O630" s="48">
        <v>5000</v>
      </c>
    </row>
    <row r="631" spans="1:15" ht="11.25">
      <c r="A631" s="47"/>
      <c r="B631" s="47"/>
      <c r="C631" s="47"/>
      <c r="D631" s="65"/>
      <c r="E631" s="47"/>
      <c r="F631" s="52" t="s">
        <v>302</v>
      </c>
      <c r="G631" s="62" t="s">
        <v>303</v>
      </c>
      <c r="H631" s="79">
        <v>5000</v>
      </c>
      <c r="I631" s="79">
        <v>0</v>
      </c>
      <c r="J631" s="79">
        <v>5000</v>
      </c>
      <c r="K631" s="79">
        <v>0</v>
      </c>
      <c r="L631" s="79">
        <v>0</v>
      </c>
      <c r="M631" s="79">
        <v>0</v>
      </c>
      <c r="N631" s="79">
        <v>0</v>
      </c>
      <c r="O631" s="48">
        <v>5000</v>
      </c>
    </row>
    <row r="632" spans="1:15" ht="11.25">
      <c r="A632" s="47"/>
      <c r="B632" s="47" t="s">
        <v>385</v>
      </c>
      <c r="C632" s="47"/>
      <c r="D632" s="65"/>
      <c r="E632" s="47"/>
      <c r="F632" s="52"/>
      <c r="G632" s="60" t="s">
        <v>386</v>
      </c>
      <c r="H632" s="79">
        <v>1216943.73</v>
      </c>
      <c r="I632" s="79">
        <v>0</v>
      </c>
      <c r="J632" s="79">
        <v>1216943.73</v>
      </c>
      <c r="K632" s="79">
        <v>281606.17</v>
      </c>
      <c r="L632" s="79">
        <v>281606.17</v>
      </c>
      <c r="M632" s="79">
        <v>281606.17</v>
      </c>
      <c r="N632" s="79">
        <v>281606.17</v>
      </c>
      <c r="O632" s="48">
        <v>935337.56</v>
      </c>
    </row>
    <row r="633" spans="1:15" ht="11.25">
      <c r="A633" s="47"/>
      <c r="B633" s="47"/>
      <c r="C633" s="47" t="s">
        <v>150</v>
      </c>
      <c r="D633" s="65"/>
      <c r="E633" s="47"/>
      <c r="F633" s="52"/>
      <c r="G633" s="60" t="s">
        <v>151</v>
      </c>
      <c r="H633" s="79">
        <v>1211943.73</v>
      </c>
      <c r="I633" s="79">
        <v>0</v>
      </c>
      <c r="J633" s="79">
        <v>1211943.73</v>
      </c>
      <c r="K633" s="79">
        <v>281606.17</v>
      </c>
      <c r="L633" s="79">
        <v>281606.17</v>
      </c>
      <c r="M633" s="79">
        <v>281606.17</v>
      </c>
      <c r="N633" s="79">
        <v>281606.17</v>
      </c>
      <c r="O633" s="48">
        <v>930337.56</v>
      </c>
    </row>
    <row r="634" spans="1:15" ht="22.5">
      <c r="A634" s="49"/>
      <c r="B634" s="49"/>
      <c r="C634" s="49"/>
      <c r="D634" s="66" t="s">
        <v>387</v>
      </c>
      <c r="E634" s="49"/>
      <c r="F634" s="51"/>
      <c r="G634" s="61" t="s">
        <v>388</v>
      </c>
      <c r="H634" s="80">
        <v>1211943.73</v>
      </c>
      <c r="I634" s="80">
        <v>0</v>
      </c>
      <c r="J634" s="80">
        <v>1211943.73</v>
      </c>
      <c r="K634" s="80">
        <v>281606.17</v>
      </c>
      <c r="L634" s="80">
        <v>281606.17</v>
      </c>
      <c r="M634" s="80">
        <v>281606.17</v>
      </c>
      <c r="N634" s="80">
        <v>281606.17</v>
      </c>
      <c r="O634" s="50">
        <v>930337.56</v>
      </c>
    </row>
    <row r="635" spans="1:15" ht="11.25">
      <c r="A635" s="47"/>
      <c r="B635" s="47"/>
      <c r="C635" s="47"/>
      <c r="D635" s="65"/>
      <c r="E635" s="47" t="s">
        <v>154</v>
      </c>
      <c r="F635" s="52"/>
      <c r="G635" s="60" t="s">
        <v>155</v>
      </c>
      <c r="H635" s="79">
        <v>1211943.73</v>
      </c>
      <c r="I635" s="79">
        <v>0</v>
      </c>
      <c r="J635" s="79">
        <v>1211943.73</v>
      </c>
      <c r="K635" s="79">
        <v>281606.17</v>
      </c>
      <c r="L635" s="79">
        <v>281606.17</v>
      </c>
      <c r="M635" s="79">
        <v>281606.17</v>
      </c>
      <c r="N635" s="79">
        <v>281606.17</v>
      </c>
      <c r="O635" s="48">
        <v>930337.56</v>
      </c>
    </row>
    <row r="636" spans="1:15" ht="11.25">
      <c r="A636" s="47"/>
      <c r="B636" s="47"/>
      <c r="C636" s="47"/>
      <c r="D636" s="65"/>
      <c r="E636" s="47"/>
      <c r="F636" s="52" t="s">
        <v>198</v>
      </c>
      <c r="G636" s="68" t="s">
        <v>156</v>
      </c>
      <c r="H636" s="79">
        <v>653932.8</v>
      </c>
      <c r="I636" s="79">
        <v>0</v>
      </c>
      <c r="J636" s="79">
        <v>653932.8</v>
      </c>
      <c r="K636" s="79">
        <v>178656.17</v>
      </c>
      <c r="L636" s="79">
        <v>178656.17</v>
      </c>
      <c r="M636" s="79">
        <v>178656.17</v>
      </c>
      <c r="N636" s="79">
        <v>178656.17</v>
      </c>
      <c r="O636" s="48">
        <v>475276.63</v>
      </c>
    </row>
    <row r="637" spans="1:15" ht="11.25">
      <c r="A637" s="47"/>
      <c r="B637" s="47"/>
      <c r="C637" s="47"/>
      <c r="D637" s="65"/>
      <c r="E637" s="47"/>
      <c r="F637" s="52" t="s">
        <v>199</v>
      </c>
      <c r="G637" s="69" t="s">
        <v>157</v>
      </c>
      <c r="H637" s="79">
        <v>16581.36</v>
      </c>
      <c r="I637" s="79">
        <v>0</v>
      </c>
      <c r="J637" s="79">
        <v>16581.36</v>
      </c>
      <c r="K637" s="79">
        <v>0</v>
      </c>
      <c r="L637" s="79">
        <v>0</v>
      </c>
      <c r="M637" s="79">
        <v>0</v>
      </c>
      <c r="N637" s="79">
        <v>0</v>
      </c>
      <c r="O637" s="48">
        <v>16581.36</v>
      </c>
    </row>
    <row r="638" spans="1:15" ht="11.25">
      <c r="A638" s="47"/>
      <c r="B638" s="47"/>
      <c r="C638" s="47"/>
      <c r="D638" s="65"/>
      <c r="E638" s="47"/>
      <c r="F638" s="52" t="s">
        <v>158</v>
      </c>
      <c r="G638" s="69" t="s">
        <v>159</v>
      </c>
      <c r="H638" s="79">
        <v>112036.19</v>
      </c>
      <c r="I638" s="79">
        <v>0</v>
      </c>
      <c r="J638" s="79">
        <v>112036.19</v>
      </c>
      <c r="K638" s="79">
        <v>10161.07</v>
      </c>
      <c r="L638" s="79">
        <v>10161.07</v>
      </c>
      <c r="M638" s="79">
        <v>10161.07</v>
      </c>
      <c r="N638" s="79">
        <v>10161.07</v>
      </c>
      <c r="O638" s="48">
        <v>101875.12</v>
      </c>
    </row>
    <row r="639" spans="1:15" ht="11.25">
      <c r="A639" s="47"/>
      <c r="B639" s="47"/>
      <c r="C639" s="47"/>
      <c r="D639" s="65"/>
      <c r="E639" s="47"/>
      <c r="F639" s="52" t="s">
        <v>160</v>
      </c>
      <c r="G639" s="69" t="s">
        <v>161</v>
      </c>
      <c r="H639" s="79">
        <v>110397.36</v>
      </c>
      <c r="I639" s="79">
        <v>0</v>
      </c>
      <c r="J639" s="79">
        <v>110397.36</v>
      </c>
      <c r="K639" s="79">
        <v>27965.03</v>
      </c>
      <c r="L639" s="79">
        <v>27965.03</v>
      </c>
      <c r="M639" s="79">
        <v>27965.03</v>
      </c>
      <c r="N639" s="79">
        <v>27965.03</v>
      </c>
      <c r="O639" s="48">
        <v>82432.33</v>
      </c>
    </row>
    <row r="640" spans="1:15" ht="11.25">
      <c r="A640" s="47"/>
      <c r="B640" s="47"/>
      <c r="C640" s="47"/>
      <c r="D640" s="65"/>
      <c r="E640" s="47"/>
      <c r="F640" s="52" t="s">
        <v>162</v>
      </c>
      <c r="G640" s="69" t="s">
        <v>163</v>
      </c>
      <c r="H640" s="79">
        <v>34735.38</v>
      </c>
      <c r="I640" s="79">
        <v>0</v>
      </c>
      <c r="J640" s="79">
        <v>34735.38</v>
      </c>
      <c r="K640" s="79">
        <v>5733.36</v>
      </c>
      <c r="L640" s="79">
        <v>5733.36</v>
      </c>
      <c r="M640" s="79">
        <v>5733.36</v>
      </c>
      <c r="N640" s="79">
        <v>5733.36</v>
      </c>
      <c r="O640" s="48">
        <v>29002.02</v>
      </c>
    </row>
    <row r="641" spans="1:15" ht="11.25">
      <c r="A641" s="47"/>
      <c r="B641" s="47"/>
      <c r="C641" s="47"/>
      <c r="D641" s="65"/>
      <c r="E641" s="47"/>
      <c r="F641" s="52" t="s">
        <v>164</v>
      </c>
      <c r="G641" s="69" t="s">
        <v>165</v>
      </c>
      <c r="H641" s="79">
        <v>35777.44</v>
      </c>
      <c r="I641" s="79">
        <v>0</v>
      </c>
      <c r="J641" s="79">
        <v>35777.44</v>
      </c>
      <c r="K641" s="79">
        <v>5534.42</v>
      </c>
      <c r="L641" s="79">
        <v>5534.42</v>
      </c>
      <c r="M641" s="79">
        <v>5534.42</v>
      </c>
      <c r="N641" s="79">
        <v>5534.42</v>
      </c>
      <c r="O641" s="48">
        <v>30243.02</v>
      </c>
    </row>
    <row r="642" spans="1:15" ht="11.25">
      <c r="A642" s="47"/>
      <c r="B642" s="47"/>
      <c r="C642" s="47"/>
      <c r="D642" s="65"/>
      <c r="E642" s="47"/>
      <c r="F642" s="52" t="s">
        <v>166</v>
      </c>
      <c r="G642" s="69" t="s">
        <v>167</v>
      </c>
      <c r="H642" s="79">
        <v>163483.2</v>
      </c>
      <c r="I642" s="79">
        <v>0</v>
      </c>
      <c r="J642" s="79">
        <v>163483.2</v>
      </c>
      <c r="K642" s="79">
        <v>44239.95</v>
      </c>
      <c r="L642" s="79">
        <v>44239.95</v>
      </c>
      <c r="M642" s="79">
        <v>44239.95</v>
      </c>
      <c r="N642" s="79">
        <v>44239.95</v>
      </c>
      <c r="O642" s="48">
        <v>119243.25</v>
      </c>
    </row>
    <row r="643" spans="1:15" ht="11.25">
      <c r="A643" s="47"/>
      <c r="B643" s="47"/>
      <c r="C643" s="47"/>
      <c r="D643" s="65"/>
      <c r="E643" s="47"/>
      <c r="F643" s="52" t="s">
        <v>168</v>
      </c>
      <c r="G643" s="69" t="s">
        <v>169</v>
      </c>
      <c r="H643" s="79">
        <v>15000</v>
      </c>
      <c r="I643" s="79">
        <v>0</v>
      </c>
      <c r="J643" s="79">
        <v>15000</v>
      </c>
      <c r="K643" s="79">
        <v>2200.36</v>
      </c>
      <c r="L643" s="79">
        <v>2200.36</v>
      </c>
      <c r="M643" s="79">
        <v>2200.36</v>
      </c>
      <c r="N643" s="79">
        <v>2200.36</v>
      </c>
      <c r="O643" s="48">
        <v>12799.64</v>
      </c>
    </row>
    <row r="644" spans="1:15" ht="22.5">
      <c r="A644" s="47"/>
      <c r="B644" s="47"/>
      <c r="C644" s="47"/>
      <c r="D644" s="65"/>
      <c r="E644" s="47"/>
      <c r="F644" s="52" t="s">
        <v>172</v>
      </c>
      <c r="G644" s="69" t="s">
        <v>173</v>
      </c>
      <c r="H644" s="79">
        <v>45000</v>
      </c>
      <c r="I644" s="79">
        <v>0</v>
      </c>
      <c r="J644" s="79">
        <v>45000</v>
      </c>
      <c r="K644" s="79">
        <v>5797.81</v>
      </c>
      <c r="L644" s="79">
        <v>5797.81</v>
      </c>
      <c r="M644" s="79">
        <v>5797.81</v>
      </c>
      <c r="N644" s="79">
        <v>5797.81</v>
      </c>
      <c r="O644" s="48">
        <v>39202.19</v>
      </c>
    </row>
    <row r="645" spans="1:15" ht="11.25">
      <c r="A645" s="47"/>
      <c r="B645" s="47"/>
      <c r="C645" s="47"/>
      <c r="D645" s="65"/>
      <c r="E645" s="47"/>
      <c r="F645" s="52" t="s">
        <v>178</v>
      </c>
      <c r="G645" s="69" t="s">
        <v>179</v>
      </c>
      <c r="H645" s="79">
        <v>25000</v>
      </c>
      <c r="I645" s="79">
        <v>0</v>
      </c>
      <c r="J645" s="79">
        <v>25000</v>
      </c>
      <c r="K645" s="79">
        <v>1318</v>
      </c>
      <c r="L645" s="79">
        <v>1318</v>
      </c>
      <c r="M645" s="79">
        <v>1318</v>
      </c>
      <c r="N645" s="79">
        <v>1318</v>
      </c>
      <c r="O645" s="48">
        <v>23682</v>
      </c>
    </row>
    <row r="646" spans="1:15" ht="11.25">
      <c r="A646" s="47"/>
      <c r="B646" s="47"/>
      <c r="C646" s="47" t="s">
        <v>184</v>
      </c>
      <c r="D646" s="65"/>
      <c r="E646" s="47"/>
      <c r="F646" s="52"/>
      <c r="G646" s="70" t="s">
        <v>185</v>
      </c>
      <c r="H646" s="79">
        <v>5000</v>
      </c>
      <c r="I646" s="79">
        <v>0</v>
      </c>
      <c r="J646" s="79">
        <v>5000</v>
      </c>
      <c r="K646" s="79">
        <v>0</v>
      </c>
      <c r="L646" s="79">
        <v>0</v>
      </c>
      <c r="M646" s="79">
        <v>0</v>
      </c>
      <c r="N646" s="79">
        <v>0</v>
      </c>
      <c r="O646" s="48">
        <v>5000</v>
      </c>
    </row>
    <row r="647" spans="1:15" ht="22.5">
      <c r="A647" s="49"/>
      <c r="B647" s="49"/>
      <c r="C647" s="49"/>
      <c r="D647" s="66" t="s">
        <v>387</v>
      </c>
      <c r="E647" s="49"/>
      <c r="F647" s="51"/>
      <c r="G647" s="71" t="s">
        <v>388</v>
      </c>
      <c r="H647" s="80">
        <v>5000</v>
      </c>
      <c r="I647" s="80">
        <v>0</v>
      </c>
      <c r="J647" s="80">
        <v>5000</v>
      </c>
      <c r="K647" s="80">
        <v>0</v>
      </c>
      <c r="L647" s="80">
        <v>0</v>
      </c>
      <c r="M647" s="80">
        <v>0</v>
      </c>
      <c r="N647" s="80">
        <v>0</v>
      </c>
      <c r="O647" s="50">
        <v>5000</v>
      </c>
    </row>
    <row r="648" spans="1:15" ht="11.25">
      <c r="A648" s="47"/>
      <c r="B648" s="47"/>
      <c r="C648" s="47"/>
      <c r="D648" s="65"/>
      <c r="E648" s="47" t="s">
        <v>188</v>
      </c>
      <c r="F648" s="52"/>
      <c r="G648" s="70" t="s">
        <v>189</v>
      </c>
      <c r="H648" s="79">
        <v>5000</v>
      </c>
      <c r="I648" s="79">
        <v>0</v>
      </c>
      <c r="J648" s="79">
        <v>5000</v>
      </c>
      <c r="K648" s="79">
        <v>0</v>
      </c>
      <c r="L648" s="79">
        <v>0</v>
      </c>
      <c r="M648" s="79">
        <v>0</v>
      </c>
      <c r="N648" s="79">
        <v>0</v>
      </c>
      <c r="O648" s="48">
        <v>5000</v>
      </c>
    </row>
    <row r="649" spans="1:15" ht="11.25">
      <c r="A649" s="47"/>
      <c r="B649" s="47"/>
      <c r="C649" s="47"/>
      <c r="D649" s="65"/>
      <c r="E649" s="47"/>
      <c r="F649" s="52" t="s">
        <v>302</v>
      </c>
      <c r="G649" s="69" t="s">
        <v>303</v>
      </c>
      <c r="H649" s="79">
        <v>5000</v>
      </c>
      <c r="I649" s="79">
        <v>0</v>
      </c>
      <c r="J649" s="79">
        <v>5000</v>
      </c>
      <c r="K649" s="79">
        <v>0</v>
      </c>
      <c r="L649" s="79">
        <v>0</v>
      </c>
      <c r="M649" s="79">
        <v>0</v>
      </c>
      <c r="N649" s="79">
        <v>0</v>
      </c>
      <c r="O649" s="48">
        <v>5000</v>
      </c>
    </row>
    <row r="650" spans="1:15" ht="11.25">
      <c r="A650" s="47"/>
      <c r="B650" s="47" t="s">
        <v>389</v>
      </c>
      <c r="C650" s="47"/>
      <c r="D650" s="65"/>
      <c r="E650" s="47"/>
      <c r="F650" s="52"/>
      <c r="G650" s="70" t="s">
        <v>390</v>
      </c>
      <c r="H650" s="79">
        <v>721579.15</v>
      </c>
      <c r="I650" s="79">
        <v>0</v>
      </c>
      <c r="J650" s="79">
        <v>721579.15</v>
      </c>
      <c r="K650" s="79">
        <v>147400.49</v>
      </c>
      <c r="L650" s="79">
        <v>147400.49</v>
      </c>
      <c r="M650" s="79">
        <v>147400.49</v>
      </c>
      <c r="N650" s="79">
        <v>147400.49</v>
      </c>
      <c r="O650" s="48">
        <v>574178.66</v>
      </c>
    </row>
    <row r="651" spans="1:15" ht="11.25">
      <c r="A651" s="47"/>
      <c r="B651" s="47"/>
      <c r="C651" s="47" t="s">
        <v>150</v>
      </c>
      <c r="D651" s="65"/>
      <c r="E651" s="47"/>
      <c r="F651" s="52"/>
      <c r="G651" s="70" t="s">
        <v>151</v>
      </c>
      <c r="H651" s="79">
        <v>721579.15</v>
      </c>
      <c r="I651" s="79">
        <v>0</v>
      </c>
      <c r="J651" s="79">
        <v>721579.15</v>
      </c>
      <c r="K651" s="79">
        <v>147400.49</v>
      </c>
      <c r="L651" s="79">
        <v>147400.49</v>
      </c>
      <c r="M651" s="79">
        <v>147400.49</v>
      </c>
      <c r="N651" s="79">
        <v>147400.49</v>
      </c>
      <c r="O651" s="48">
        <v>574178.66</v>
      </c>
    </row>
    <row r="652" spans="1:15" ht="22.5">
      <c r="A652" s="49"/>
      <c r="B652" s="49"/>
      <c r="C652" s="49"/>
      <c r="D652" s="66" t="s">
        <v>391</v>
      </c>
      <c r="E652" s="49"/>
      <c r="F652" s="51"/>
      <c r="G652" s="71" t="s">
        <v>392</v>
      </c>
      <c r="H652" s="80">
        <v>721579.15</v>
      </c>
      <c r="I652" s="80">
        <v>0</v>
      </c>
      <c r="J652" s="80">
        <v>721579.15</v>
      </c>
      <c r="K652" s="80">
        <v>147400.49</v>
      </c>
      <c r="L652" s="80">
        <v>147400.49</v>
      </c>
      <c r="M652" s="80">
        <v>147400.49</v>
      </c>
      <c r="N652" s="80">
        <v>147400.49</v>
      </c>
      <c r="O652" s="50">
        <v>574178.66</v>
      </c>
    </row>
    <row r="653" spans="1:15" ht="11.25">
      <c r="A653" s="47"/>
      <c r="B653" s="47"/>
      <c r="C653" s="47"/>
      <c r="D653" s="65"/>
      <c r="E653" s="47" t="s">
        <v>154</v>
      </c>
      <c r="F653" s="52"/>
      <c r="G653" s="70" t="s">
        <v>155</v>
      </c>
      <c r="H653" s="79">
        <v>721579.15</v>
      </c>
      <c r="I653" s="79">
        <v>0</v>
      </c>
      <c r="J653" s="79">
        <v>721579.15</v>
      </c>
      <c r="K653" s="79">
        <v>147400.49</v>
      </c>
      <c r="L653" s="79">
        <v>147400.49</v>
      </c>
      <c r="M653" s="79">
        <v>147400.49</v>
      </c>
      <c r="N653" s="79">
        <v>147400.49</v>
      </c>
      <c r="O653" s="48">
        <v>574178.66</v>
      </c>
    </row>
    <row r="654" spans="1:15" ht="11.25">
      <c r="A654" s="47"/>
      <c r="B654" s="47"/>
      <c r="C654" s="47"/>
      <c r="D654" s="65"/>
      <c r="E654" s="47"/>
      <c r="F654" s="52" t="s">
        <v>198</v>
      </c>
      <c r="G654" s="72" t="s">
        <v>156</v>
      </c>
      <c r="H654" s="79">
        <v>406323.54</v>
      </c>
      <c r="I654" s="79">
        <v>0</v>
      </c>
      <c r="J654" s="79">
        <v>406323.54</v>
      </c>
      <c r="K654" s="79">
        <v>100860.58</v>
      </c>
      <c r="L654" s="79">
        <v>100860.58</v>
      </c>
      <c r="M654" s="79">
        <v>100860.58</v>
      </c>
      <c r="N654" s="79">
        <v>100860.58</v>
      </c>
      <c r="O654" s="48">
        <v>305462.96</v>
      </c>
    </row>
    <row r="655" spans="1:15" ht="11.25">
      <c r="A655" s="47"/>
      <c r="B655" s="47"/>
      <c r="C655" s="47"/>
      <c r="D655" s="65"/>
      <c r="E655" s="47"/>
      <c r="F655" s="52" t="s">
        <v>199</v>
      </c>
      <c r="G655" s="69" t="s">
        <v>157</v>
      </c>
      <c r="H655" s="79">
        <v>10302.89</v>
      </c>
      <c r="I655" s="79">
        <v>0</v>
      </c>
      <c r="J655" s="79">
        <v>10302.89</v>
      </c>
      <c r="K655" s="79">
        <v>0</v>
      </c>
      <c r="L655" s="79">
        <v>0</v>
      </c>
      <c r="M655" s="79">
        <v>0</v>
      </c>
      <c r="N655" s="79">
        <v>0</v>
      </c>
      <c r="O655" s="48">
        <v>10302.89</v>
      </c>
    </row>
    <row r="656" spans="1:15" ht="11.25">
      <c r="A656" s="47"/>
      <c r="B656" s="47"/>
      <c r="C656" s="47"/>
      <c r="D656" s="65"/>
      <c r="E656" s="47"/>
      <c r="F656" s="52" t="s">
        <v>158</v>
      </c>
      <c r="G656" s="69" t="s">
        <v>159</v>
      </c>
      <c r="H656" s="79">
        <v>69614.1</v>
      </c>
      <c r="I656" s="79">
        <v>0</v>
      </c>
      <c r="J656" s="79">
        <v>69614.1</v>
      </c>
      <c r="K656" s="79">
        <v>0</v>
      </c>
      <c r="L656" s="79">
        <v>0</v>
      </c>
      <c r="M656" s="79">
        <v>0</v>
      </c>
      <c r="N656" s="79">
        <v>0</v>
      </c>
      <c r="O656" s="48">
        <v>69614.1</v>
      </c>
    </row>
    <row r="657" spans="1:15" ht="11.25">
      <c r="A657" s="47"/>
      <c r="B657" s="47"/>
      <c r="C657" s="47"/>
      <c r="D657" s="65"/>
      <c r="E657" s="47"/>
      <c r="F657" s="52" t="s">
        <v>160</v>
      </c>
      <c r="G657" s="69" t="s">
        <v>161</v>
      </c>
      <c r="H657" s="79">
        <v>65541.52</v>
      </c>
      <c r="I657" s="79">
        <v>0</v>
      </c>
      <c r="J657" s="79">
        <v>65541.52</v>
      </c>
      <c r="K657" s="79">
        <v>14666.44</v>
      </c>
      <c r="L657" s="79">
        <v>14666.44</v>
      </c>
      <c r="M657" s="79">
        <v>14666.44</v>
      </c>
      <c r="N657" s="79">
        <v>14666.44</v>
      </c>
      <c r="O657" s="48">
        <v>50875.08</v>
      </c>
    </row>
    <row r="658" spans="1:15" ht="11.25">
      <c r="A658" s="47"/>
      <c r="B658" s="47"/>
      <c r="C658" s="47"/>
      <c r="D658" s="65"/>
      <c r="E658" s="47"/>
      <c r="F658" s="52" t="s">
        <v>162</v>
      </c>
      <c r="G658" s="69" t="s">
        <v>163</v>
      </c>
      <c r="H658" s="79">
        <v>21288.77</v>
      </c>
      <c r="I658" s="79">
        <v>0</v>
      </c>
      <c r="J658" s="79">
        <v>21288.77</v>
      </c>
      <c r="K658" s="79">
        <v>3547.79</v>
      </c>
      <c r="L658" s="79">
        <v>3547.79</v>
      </c>
      <c r="M658" s="79">
        <v>3547.79</v>
      </c>
      <c r="N658" s="79">
        <v>3547.79</v>
      </c>
      <c r="O658" s="48">
        <v>17740.98</v>
      </c>
    </row>
    <row r="659" spans="1:15" ht="11.25">
      <c r="A659" s="47"/>
      <c r="B659" s="47"/>
      <c r="C659" s="47"/>
      <c r="D659" s="65"/>
      <c r="E659" s="47"/>
      <c r="F659" s="52" t="s">
        <v>164</v>
      </c>
      <c r="G659" s="62" t="s">
        <v>165</v>
      </c>
      <c r="H659" s="79">
        <v>21927.44</v>
      </c>
      <c r="I659" s="79">
        <v>0</v>
      </c>
      <c r="J659" s="79">
        <v>21927.44</v>
      </c>
      <c r="K659" s="79">
        <v>3313.39</v>
      </c>
      <c r="L659" s="79">
        <v>3313.39</v>
      </c>
      <c r="M659" s="79">
        <v>3313.39</v>
      </c>
      <c r="N659" s="79">
        <v>3313.39</v>
      </c>
      <c r="O659" s="48">
        <v>18614.05</v>
      </c>
    </row>
    <row r="660" spans="1:15" ht="11.25">
      <c r="A660" s="47"/>
      <c r="B660" s="47"/>
      <c r="C660" s="47"/>
      <c r="D660" s="65"/>
      <c r="E660" s="47"/>
      <c r="F660" s="52" t="s">
        <v>166</v>
      </c>
      <c r="G660" s="62" t="s">
        <v>167</v>
      </c>
      <c r="H660" s="79">
        <v>101580.89</v>
      </c>
      <c r="I660" s="79">
        <v>0</v>
      </c>
      <c r="J660" s="79">
        <v>101580.89</v>
      </c>
      <c r="K660" s="79">
        <v>25012.29</v>
      </c>
      <c r="L660" s="79">
        <v>25012.29</v>
      </c>
      <c r="M660" s="79">
        <v>25012.29</v>
      </c>
      <c r="N660" s="79">
        <v>25012.29</v>
      </c>
      <c r="O660" s="48">
        <v>76568.6</v>
      </c>
    </row>
    <row r="661" spans="1:15" ht="11.25">
      <c r="A661" s="47"/>
      <c r="B661" s="47"/>
      <c r="C661" s="47"/>
      <c r="D661" s="65"/>
      <c r="E661" s="47"/>
      <c r="F661" s="52" t="s">
        <v>168</v>
      </c>
      <c r="G661" s="62" t="s">
        <v>169</v>
      </c>
      <c r="H661" s="79">
        <v>10000</v>
      </c>
      <c r="I661" s="79">
        <v>0</v>
      </c>
      <c r="J661" s="79">
        <v>10000</v>
      </c>
      <c r="K661" s="79">
        <v>0</v>
      </c>
      <c r="L661" s="79">
        <v>0</v>
      </c>
      <c r="M661" s="79">
        <v>0</v>
      </c>
      <c r="N661" s="79">
        <v>0</v>
      </c>
      <c r="O661" s="48">
        <v>10000</v>
      </c>
    </row>
    <row r="662" spans="1:15" ht="22.5">
      <c r="A662" s="47"/>
      <c r="B662" s="47"/>
      <c r="C662" s="47"/>
      <c r="D662" s="65"/>
      <c r="E662" s="47"/>
      <c r="F662" s="52" t="s">
        <v>393</v>
      </c>
      <c r="G662" s="60" t="s">
        <v>177</v>
      </c>
      <c r="H662" s="79">
        <v>15000</v>
      </c>
      <c r="I662" s="79">
        <v>0</v>
      </c>
      <c r="J662" s="79">
        <v>15000</v>
      </c>
      <c r="K662" s="79">
        <v>0</v>
      </c>
      <c r="L662" s="79">
        <v>0</v>
      </c>
      <c r="M662" s="79">
        <v>0</v>
      </c>
      <c r="N662" s="79">
        <v>0</v>
      </c>
      <c r="O662" s="48">
        <v>15000</v>
      </c>
    </row>
  </sheetData>
  <sheetProtection sheet="1" objects="1" scenarios="1" formatCells="0" formatColumns="0" formatRows="0" insertRows="0" deleteRows="0" autoFilter="0"/>
  <protectedRanges>
    <protectedRange sqref="H3:O3" name="Rango1_2"/>
  </protectedRanges>
  <mergeCells count="1">
    <mergeCell ref="A1:O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C7" sqref="C7"/>
    </sheetView>
  </sheetViews>
  <sheetFormatPr defaultColWidth="12" defaultRowHeight="11.25"/>
  <cols>
    <col min="1" max="1" width="9.16015625" style="21" customWidth="1"/>
    <col min="2" max="2" width="61.16015625" style="21" bestFit="1" customWidth="1"/>
    <col min="3" max="3" width="18.33203125" style="96" customWidth="1"/>
    <col min="4" max="4" width="19.83203125" style="96" customWidth="1"/>
    <col min="5" max="8" width="18.33203125" style="96" customWidth="1"/>
    <col min="9" max="9" width="12" style="96" customWidth="1"/>
    <col min="10" max="16384" width="12" style="21" customWidth="1"/>
  </cols>
  <sheetData>
    <row r="1" spans="1:8" ht="60" customHeight="1">
      <c r="A1" s="82" t="s">
        <v>426</v>
      </c>
      <c r="B1" s="83"/>
      <c r="C1" s="83"/>
      <c r="D1" s="83"/>
      <c r="E1" s="83"/>
      <c r="F1" s="83"/>
      <c r="G1" s="83"/>
      <c r="H1" s="84"/>
    </row>
    <row r="2" spans="1:8" ht="24.75" customHeight="1">
      <c r="A2" s="85" t="s">
        <v>3</v>
      </c>
      <c r="B2" s="85" t="s">
        <v>4</v>
      </c>
      <c r="C2" s="87" t="s">
        <v>5</v>
      </c>
      <c r="D2" s="87" t="s">
        <v>131</v>
      </c>
      <c r="E2" s="87" t="s">
        <v>6</v>
      </c>
      <c r="F2" s="87" t="s">
        <v>8</v>
      </c>
      <c r="G2" s="87" t="s">
        <v>10</v>
      </c>
      <c r="H2" s="87" t="s">
        <v>11</v>
      </c>
    </row>
    <row r="3" spans="1:8" ht="11.25">
      <c r="A3" s="22">
        <v>900001</v>
      </c>
      <c r="B3" s="3" t="s">
        <v>12</v>
      </c>
      <c r="C3" s="54">
        <v>46838700.96</v>
      </c>
      <c r="D3" s="54">
        <v>1062662.59</v>
      </c>
      <c r="E3" s="54">
        <v>47901363.55</v>
      </c>
      <c r="F3" s="54">
        <v>9134706.29</v>
      </c>
      <c r="G3" s="54">
        <v>9126647.32</v>
      </c>
      <c r="H3" s="55">
        <v>38766657.26</v>
      </c>
    </row>
    <row r="4" spans="1:8" ht="11.25">
      <c r="A4" s="34">
        <v>1000</v>
      </c>
      <c r="B4" s="14" t="s">
        <v>59</v>
      </c>
      <c r="C4" s="56">
        <v>34326990.82</v>
      </c>
      <c r="D4" s="56">
        <v>114655.94</v>
      </c>
      <c r="E4" s="56">
        <v>34441646.76</v>
      </c>
      <c r="F4" s="56">
        <v>7133413.54</v>
      </c>
      <c r="G4" s="56">
        <v>7133413.54</v>
      </c>
      <c r="H4" s="57">
        <v>27308233.22</v>
      </c>
    </row>
    <row r="5" spans="1:8" ht="11.25">
      <c r="A5" s="34">
        <v>1100</v>
      </c>
      <c r="B5" s="35" t="s">
        <v>60</v>
      </c>
      <c r="C5" s="56">
        <v>18360429.09</v>
      </c>
      <c r="D5" s="56">
        <v>0</v>
      </c>
      <c r="E5" s="56">
        <v>18360429.09</v>
      </c>
      <c r="F5" s="56">
        <v>4440085.46</v>
      </c>
      <c r="G5" s="56">
        <v>4440085.46</v>
      </c>
      <c r="H5" s="57">
        <v>13920343.63</v>
      </c>
    </row>
    <row r="6" spans="1:8" ht="11.25">
      <c r="A6" s="34">
        <v>1200</v>
      </c>
      <c r="B6" s="35" t="s">
        <v>61</v>
      </c>
      <c r="C6" s="56">
        <v>0</v>
      </c>
      <c r="D6" s="56">
        <v>88000</v>
      </c>
      <c r="E6" s="56">
        <v>88000</v>
      </c>
      <c r="F6" s="56">
        <v>48000</v>
      </c>
      <c r="G6" s="56">
        <v>48000</v>
      </c>
      <c r="H6" s="57">
        <v>40000</v>
      </c>
    </row>
    <row r="7" spans="1:8" ht="11.25">
      <c r="A7" s="34">
        <v>1300</v>
      </c>
      <c r="B7" s="35" t="s">
        <v>62</v>
      </c>
      <c r="C7" s="56">
        <v>4156106.32</v>
      </c>
      <c r="D7" s="56">
        <v>26655.94</v>
      </c>
      <c r="E7" s="56">
        <v>4182762.26</v>
      </c>
      <c r="F7" s="56">
        <v>196405.86</v>
      </c>
      <c r="G7" s="56">
        <v>196405.86</v>
      </c>
      <c r="H7" s="57">
        <v>3986356.4</v>
      </c>
    </row>
    <row r="8" spans="1:8" ht="11.25">
      <c r="A8" s="34">
        <v>1400</v>
      </c>
      <c r="B8" s="35" t="s">
        <v>63</v>
      </c>
      <c r="C8" s="56">
        <v>6870348.13</v>
      </c>
      <c r="D8" s="56">
        <v>0</v>
      </c>
      <c r="E8" s="56">
        <v>6870348.13</v>
      </c>
      <c r="F8" s="56">
        <v>1317209.22</v>
      </c>
      <c r="G8" s="56">
        <v>1317209.22</v>
      </c>
      <c r="H8" s="57">
        <v>5553138.91</v>
      </c>
    </row>
    <row r="9" spans="1:8" ht="11.25">
      <c r="A9" s="34">
        <v>1500</v>
      </c>
      <c r="B9" s="35" t="s">
        <v>64</v>
      </c>
      <c r="C9" s="56">
        <v>4940107.28</v>
      </c>
      <c r="D9" s="56">
        <v>0</v>
      </c>
      <c r="E9" s="56">
        <v>4940107.28</v>
      </c>
      <c r="F9" s="56">
        <v>1131713</v>
      </c>
      <c r="G9" s="56">
        <v>1131713</v>
      </c>
      <c r="H9" s="57">
        <v>3808394.28</v>
      </c>
    </row>
    <row r="10" spans="1:8" ht="11.25">
      <c r="A10" s="34">
        <v>1600</v>
      </c>
      <c r="B10" s="35" t="s">
        <v>65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7">
        <v>0</v>
      </c>
    </row>
    <row r="11" spans="1:8" ht="11.25">
      <c r="A11" s="34">
        <v>1700</v>
      </c>
      <c r="B11" s="35" t="s">
        <v>66</v>
      </c>
      <c r="C11" s="56">
        <v>0</v>
      </c>
      <c r="D11" s="56">
        <v>0</v>
      </c>
      <c r="E11" s="56">
        <v>0</v>
      </c>
      <c r="F11" s="56">
        <v>0</v>
      </c>
      <c r="G11" s="56">
        <v>0</v>
      </c>
      <c r="H11" s="57">
        <v>0</v>
      </c>
    </row>
    <row r="12" spans="1:8" ht="11.25">
      <c r="A12" s="34">
        <v>2000</v>
      </c>
      <c r="B12" s="14" t="s">
        <v>67</v>
      </c>
      <c r="C12" s="56">
        <v>3353139.03</v>
      </c>
      <c r="D12" s="56">
        <v>-96185.72</v>
      </c>
      <c r="E12" s="56">
        <v>3256953.31</v>
      </c>
      <c r="F12" s="56">
        <v>532431.5</v>
      </c>
      <c r="G12" s="56">
        <v>516555.04</v>
      </c>
      <c r="H12" s="57">
        <v>2724521.81</v>
      </c>
    </row>
    <row r="13" spans="1:8" ht="11.25">
      <c r="A13" s="34">
        <v>2100</v>
      </c>
      <c r="B13" s="35" t="s">
        <v>68</v>
      </c>
      <c r="C13" s="56">
        <v>992500</v>
      </c>
      <c r="D13" s="56">
        <v>-68986</v>
      </c>
      <c r="E13" s="56">
        <v>923514</v>
      </c>
      <c r="F13" s="56">
        <v>81020.46</v>
      </c>
      <c r="G13" s="56">
        <v>80554.58</v>
      </c>
      <c r="H13" s="57">
        <v>842493.54</v>
      </c>
    </row>
    <row r="14" spans="1:8" ht="11.25">
      <c r="A14" s="34">
        <v>2200</v>
      </c>
      <c r="B14" s="35" t="s">
        <v>69</v>
      </c>
      <c r="C14" s="56">
        <v>607500</v>
      </c>
      <c r="D14" s="56">
        <v>60050.6</v>
      </c>
      <c r="E14" s="56">
        <v>667550.6</v>
      </c>
      <c r="F14" s="56">
        <v>78485.39</v>
      </c>
      <c r="G14" s="56">
        <v>73966.59</v>
      </c>
      <c r="H14" s="57">
        <v>589065.21</v>
      </c>
    </row>
    <row r="15" spans="1:8" ht="11.25">
      <c r="A15" s="34">
        <v>2300</v>
      </c>
      <c r="B15" s="35" t="s">
        <v>70</v>
      </c>
      <c r="C15" s="56">
        <v>190000</v>
      </c>
      <c r="D15" s="56">
        <v>0</v>
      </c>
      <c r="E15" s="56">
        <v>190000</v>
      </c>
      <c r="F15" s="56">
        <v>30600.19</v>
      </c>
      <c r="G15" s="56">
        <v>29110.19</v>
      </c>
      <c r="H15" s="57">
        <v>159399.81</v>
      </c>
    </row>
    <row r="16" spans="1:8" ht="11.25">
      <c r="A16" s="34">
        <v>2400</v>
      </c>
      <c r="B16" s="35" t="s">
        <v>71</v>
      </c>
      <c r="C16" s="56">
        <v>65000</v>
      </c>
      <c r="D16" s="56">
        <v>0</v>
      </c>
      <c r="E16" s="56">
        <v>65000</v>
      </c>
      <c r="F16" s="56">
        <v>326.2</v>
      </c>
      <c r="G16" s="56">
        <v>326.2</v>
      </c>
      <c r="H16" s="57">
        <v>64673.8</v>
      </c>
    </row>
    <row r="17" spans="1:8" ht="11.25">
      <c r="A17" s="34">
        <v>2500</v>
      </c>
      <c r="B17" s="35" t="s">
        <v>72</v>
      </c>
      <c r="C17" s="56">
        <v>73500</v>
      </c>
      <c r="D17" s="56">
        <v>2000</v>
      </c>
      <c r="E17" s="56">
        <v>75500</v>
      </c>
      <c r="F17" s="56">
        <v>6408.11</v>
      </c>
      <c r="G17" s="56">
        <v>5832.23</v>
      </c>
      <c r="H17" s="57">
        <v>69091.89</v>
      </c>
    </row>
    <row r="18" spans="1:8" ht="11.25">
      <c r="A18" s="34">
        <v>2600</v>
      </c>
      <c r="B18" s="35" t="s">
        <v>73</v>
      </c>
      <c r="C18" s="56">
        <v>968500</v>
      </c>
      <c r="D18" s="56">
        <v>0</v>
      </c>
      <c r="E18" s="56">
        <v>968500</v>
      </c>
      <c r="F18" s="56">
        <v>244899.22</v>
      </c>
      <c r="G18" s="56">
        <v>244899.22</v>
      </c>
      <c r="H18" s="57">
        <v>723600.78</v>
      </c>
    </row>
    <row r="19" spans="1:8" ht="11.25">
      <c r="A19" s="34">
        <v>2700</v>
      </c>
      <c r="B19" s="35" t="s">
        <v>74</v>
      </c>
      <c r="C19" s="56">
        <v>54000</v>
      </c>
      <c r="D19" s="56">
        <v>-36000</v>
      </c>
      <c r="E19" s="56">
        <v>18000</v>
      </c>
      <c r="F19" s="56">
        <v>5800</v>
      </c>
      <c r="G19" s="56">
        <v>5800</v>
      </c>
      <c r="H19" s="57">
        <v>12200</v>
      </c>
    </row>
    <row r="20" spans="1:8" ht="11.25">
      <c r="A20" s="34">
        <v>2800</v>
      </c>
      <c r="B20" s="35" t="s">
        <v>75</v>
      </c>
      <c r="C20" s="56">
        <v>0</v>
      </c>
      <c r="D20" s="56">
        <v>0</v>
      </c>
      <c r="E20" s="56">
        <v>0</v>
      </c>
      <c r="F20" s="56">
        <v>0</v>
      </c>
      <c r="G20" s="56">
        <v>0</v>
      </c>
      <c r="H20" s="57">
        <v>0</v>
      </c>
    </row>
    <row r="21" spans="1:8" ht="11.25">
      <c r="A21" s="34">
        <v>2900</v>
      </c>
      <c r="B21" s="35" t="s">
        <v>76</v>
      </c>
      <c r="C21" s="56">
        <v>402139.03</v>
      </c>
      <c r="D21" s="56">
        <v>-53250.32</v>
      </c>
      <c r="E21" s="56">
        <v>348888.71</v>
      </c>
      <c r="F21" s="56">
        <v>84891.93</v>
      </c>
      <c r="G21" s="56">
        <v>76066.03</v>
      </c>
      <c r="H21" s="57">
        <v>263996.78</v>
      </c>
    </row>
    <row r="22" spans="1:8" ht="11.25">
      <c r="A22" s="34">
        <v>3000</v>
      </c>
      <c r="B22" s="14" t="s">
        <v>77</v>
      </c>
      <c r="C22" s="56">
        <v>3653430.11</v>
      </c>
      <c r="D22" s="56">
        <v>-466819</v>
      </c>
      <c r="E22" s="56">
        <v>3186611.11</v>
      </c>
      <c r="F22" s="56">
        <v>667979.72</v>
      </c>
      <c r="G22" s="56">
        <v>660186.9</v>
      </c>
      <c r="H22" s="57">
        <v>2518631.39</v>
      </c>
    </row>
    <row r="23" spans="1:8" ht="11.25">
      <c r="A23" s="34">
        <v>3100</v>
      </c>
      <c r="B23" s="35" t="s">
        <v>78</v>
      </c>
      <c r="C23" s="56">
        <v>774500</v>
      </c>
      <c r="D23" s="56">
        <v>-5953</v>
      </c>
      <c r="E23" s="56">
        <v>768547</v>
      </c>
      <c r="F23" s="56">
        <v>148342.58</v>
      </c>
      <c r="G23" s="56">
        <v>147756.73</v>
      </c>
      <c r="H23" s="57">
        <v>620204.42</v>
      </c>
    </row>
    <row r="24" spans="1:8" ht="11.25">
      <c r="A24" s="34">
        <v>3200</v>
      </c>
      <c r="B24" s="35" t="s">
        <v>79</v>
      </c>
      <c r="C24" s="56">
        <v>335744.8</v>
      </c>
      <c r="D24" s="56">
        <v>-21716</v>
      </c>
      <c r="E24" s="56">
        <v>314028.8</v>
      </c>
      <c r="F24" s="56">
        <v>101436.95</v>
      </c>
      <c r="G24" s="56">
        <v>101436.95</v>
      </c>
      <c r="H24" s="57">
        <v>212591.85</v>
      </c>
    </row>
    <row r="25" spans="1:8" ht="11.25">
      <c r="A25" s="34">
        <v>3300</v>
      </c>
      <c r="B25" s="35" t="s">
        <v>80</v>
      </c>
      <c r="C25" s="56">
        <v>77000</v>
      </c>
      <c r="D25" s="56">
        <v>4000</v>
      </c>
      <c r="E25" s="56">
        <v>81000</v>
      </c>
      <c r="F25" s="56">
        <v>3410.88</v>
      </c>
      <c r="G25" s="56">
        <v>3410.88</v>
      </c>
      <c r="H25" s="57">
        <v>77589.12</v>
      </c>
    </row>
    <row r="26" spans="1:8" ht="11.25">
      <c r="A26" s="34">
        <v>3400</v>
      </c>
      <c r="B26" s="35" t="s">
        <v>81</v>
      </c>
      <c r="C26" s="56">
        <v>307000</v>
      </c>
      <c r="D26" s="56">
        <v>0</v>
      </c>
      <c r="E26" s="56">
        <v>307000</v>
      </c>
      <c r="F26" s="56">
        <v>3242.2</v>
      </c>
      <c r="G26" s="56">
        <v>3242.2</v>
      </c>
      <c r="H26" s="57">
        <v>303757.8</v>
      </c>
    </row>
    <row r="27" spans="1:8" ht="11.25">
      <c r="A27" s="34">
        <v>3500</v>
      </c>
      <c r="B27" s="35" t="s">
        <v>82</v>
      </c>
      <c r="C27" s="56">
        <v>474000</v>
      </c>
      <c r="D27" s="56">
        <v>-30000</v>
      </c>
      <c r="E27" s="56">
        <v>444000</v>
      </c>
      <c r="F27" s="56">
        <v>57514.67</v>
      </c>
      <c r="G27" s="56">
        <v>53555.7</v>
      </c>
      <c r="H27" s="57">
        <v>386485.33</v>
      </c>
    </row>
    <row r="28" spans="1:8" ht="11.25">
      <c r="A28" s="34">
        <v>3600</v>
      </c>
      <c r="B28" s="35" t="s">
        <v>83</v>
      </c>
      <c r="C28" s="56">
        <v>138000</v>
      </c>
      <c r="D28" s="56">
        <v>-50000</v>
      </c>
      <c r="E28" s="56">
        <v>88000</v>
      </c>
      <c r="F28" s="56">
        <v>22497.88</v>
      </c>
      <c r="G28" s="56">
        <v>19249.88</v>
      </c>
      <c r="H28" s="57">
        <v>65502.12</v>
      </c>
    </row>
    <row r="29" spans="1:8" ht="11.25">
      <c r="A29" s="34">
        <v>3700</v>
      </c>
      <c r="B29" s="35" t="s">
        <v>84</v>
      </c>
      <c r="C29" s="56">
        <v>215745.36</v>
      </c>
      <c r="D29" s="56">
        <v>-4000</v>
      </c>
      <c r="E29" s="56">
        <v>211745.36</v>
      </c>
      <c r="F29" s="56">
        <v>22438.08</v>
      </c>
      <c r="G29" s="56">
        <v>22438.08</v>
      </c>
      <c r="H29" s="57">
        <v>189307.28</v>
      </c>
    </row>
    <row r="30" spans="1:8" ht="11.25">
      <c r="A30" s="34">
        <v>3800</v>
      </c>
      <c r="B30" s="35" t="s">
        <v>85</v>
      </c>
      <c r="C30" s="56">
        <v>806439.95</v>
      </c>
      <c r="D30" s="56">
        <v>-359150</v>
      </c>
      <c r="E30" s="56">
        <v>447289.95</v>
      </c>
      <c r="F30" s="56">
        <v>128151.17</v>
      </c>
      <c r="G30" s="56">
        <v>128151.17</v>
      </c>
      <c r="H30" s="57">
        <v>319138.78</v>
      </c>
    </row>
    <row r="31" spans="1:8" ht="11.25">
      <c r="A31" s="34">
        <v>3900</v>
      </c>
      <c r="B31" s="35" t="s">
        <v>86</v>
      </c>
      <c r="C31" s="56">
        <v>525000</v>
      </c>
      <c r="D31" s="56">
        <v>0</v>
      </c>
      <c r="E31" s="56">
        <v>525000</v>
      </c>
      <c r="F31" s="56">
        <v>180945.31</v>
      </c>
      <c r="G31" s="56">
        <v>180945.31</v>
      </c>
      <c r="H31" s="57">
        <v>344054.69</v>
      </c>
    </row>
    <row r="32" spans="1:8" ht="11.25">
      <c r="A32" s="34">
        <v>4000</v>
      </c>
      <c r="B32" s="14" t="s">
        <v>87</v>
      </c>
      <c r="C32" s="56">
        <v>4983141</v>
      </c>
      <c r="D32" s="56">
        <v>-92865.21</v>
      </c>
      <c r="E32" s="56">
        <v>4890275.79</v>
      </c>
      <c r="F32" s="56">
        <v>684327.33</v>
      </c>
      <c r="G32" s="56">
        <v>677580.14</v>
      </c>
      <c r="H32" s="57">
        <v>4205948.46</v>
      </c>
    </row>
    <row r="33" spans="1:8" ht="11.25">
      <c r="A33" s="34">
        <v>4100</v>
      </c>
      <c r="B33" s="35" t="s">
        <v>88</v>
      </c>
      <c r="C33" s="56">
        <v>2100000</v>
      </c>
      <c r="D33" s="56">
        <v>0</v>
      </c>
      <c r="E33" s="56">
        <v>2100000</v>
      </c>
      <c r="F33" s="56">
        <v>0</v>
      </c>
      <c r="G33" s="56">
        <v>0</v>
      </c>
      <c r="H33" s="57">
        <v>2100000</v>
      </c>
    </row>
    <row r="34" spans="1:8" ht="11.25">
      <c r="A34" s="34">
        <v>4200</v>
      </c>
      <c r="B34" s="35" t="s">
        <v>89</v>
      </c>
      <c r="C34" s="56">
        <v>0</v>
      </c>
      <c r="D34" s="56">
        <v>0</v>
      </c>
      <c r="E34" s="56">
        <v>0</v>
      </c>
      <c r="F34" s="56">
        <v>0</v>
      </c>
      <c r="G34" s="56">
        <v>0</v>
      </c>
      <c r="H34" s="57">
        <v>0</v>
      </c>
    </row>
    <row r="35" spans="1:8" ht="11.25">
      <c r="A35" s="34">
        <v>4300</v>
      </c>
      <c r="B35" s="35" t="s">
        <v>90</v>
      </c>
      <c r="C35" s="56">
        <v>0</v>
      </c>
      <c r="D35" s="56">
        <v>0</v>
      </c>
      <c r="E35" s="56">
        <v>0</v>
      </c>
      <c r="F35" s="56">
        <v>0</v>
      </c>
      <c r="G35" s="56">
        <v>0</v>
      </c>
      <c r="H35" s="57">
        <v>0</v>
      </c>
    </row>
    <row r="36" spans="1:8" ht="11.25">
      <c r="A36" s="34">
        <v>4400</v>
      </c>
      <c r="B36" s="35" t="s">
        <v>91</v>
      </c>
      <c r="C36" s="56">
        <v>2883141</v>
      </c>
      <c r="D36" s="56">
        <v>-92865.21</v>
      </c>
      <c r="E36" s="56">
        <v>2790275.79</v>
      </c>
      <c r="F36" s="56">
        <v>684327.33</v>
      </c>
      <c r="G36" s="56">
        <v>677580.14</v>
      </c>
      <c r="H36" s="57">
        <v>2105948.46</v>
      </c>
    </row>
    <row r="37" spans="1:8" ht="11.25">
      <c r="A37" s="34">
        <v>4500</v>
      </c>
      <c r="B37" s="35" t="s">
        <v>92</v>
      </c>
      <c r="C37" s="56">
        <v>0</v>
      </c>
      <c r="D37" s="56">
        <v>0</v>
      </c>
      <c r="E37" s="56">
        <v>0</v>
      </c>
      <c r="F37" s="56">
        <v>0</v>
      </c>
      <c r="G37" s="56">
        <v>0</v>
      </c>
      <c r="H37" s="57">
        <v>0</v>
      </c>
    </row>
    <row r="38" spans="1:8" ht="11.25">
      <c r="A38" s="34">
        <v>4600</v>
      </c>
      <c r="B38" s="35" t="s">
        <v>93</v>
      </c>
      <c r="C38" s="56">
        <v>0</v>
      </c>
      <c r="D38" s="56">
        <v>0</v>
      </c>
      <c r="E38" s="56">
        <v>0</v>
      </c>
      <c r="F38" s="56">
        <v>0</v>
      </c>
      <c r="G38" s="56">
        <v>0</v>
      </c>
      <c r="H38" s="57">
        <v>0</v>
      </c>
    </row>
    <row r="39" spans="1:8" ht="11.25">
      <c r="A39" s="34">
        <v>4700</v>
      </c>
      <c r="B39" s="35" t="s">
        <v>94</v>
      </c>
      <c r="C39" s="56">
        <v>0</v>
      </c>
      <c r="D39" s="56">
        <v>0</v>
      </c>
      <c r="E39" s="56">
        <v>0</v>
      </c>
      <c r="F39" s="56">
        <v>0</v>
      </c>
      <c r="G39" s="56">
        <v>0</v>
      </c>
      <c r="H39" s="57">
        <v>0</v>
      </c>
    </row>
    <row r="40" spans="1:8" ht="11.25">
      <c r="A40" s="34">
        <v>4800</v>
      </c>
      <c r="B40" s="35" t="s">
        <v>95</v>
      </c>
      <c r="C40" s="56">
        <v>0</v>
      </c>
      <c r="D40" s="56">
        <v>0</v>
      </c>
      <c r="E40" s="56">
        <v>0</v>
      </c>
      <c r="F40" s="56">
        <v>0</v>
      </c>
      <c r="G40" s="56">
        <v>0</v>
      </c>
      <c r="H40" s="57">
        <v>0</v>
      </c>
    </row>
    <row r="41" spans="1:8" ht="11.25">
      <c r="A41" s="34">
        <v>4900</v>
      </c>
      <c r="B41" s="35" t="s">
        <v>96</v>
      </c>
      <c r="C41" s="56">
        <v>0</v>
      </c>
      <c r="D41" s="56">
        <v>0</v>
      </c>
      <c r="E41" s="56">
        <v>0</v>
      </c>
      <c r="F41" s="56">
        <v>0</v>
      </c>
      <c r="G41" s="56">
        <v>0</v>
      </c>
      <c r="H41" s="57">
        <v>0</v>
      </c>
    </row>
    <row r="42" spans="1:8" ht="11.25">
      <c r="A42" s="34">
        <v>5000</v>
      </c>
      <c r="B42" s="14" t="s">
        <v>97</v>
      </c>
      <c r="C42" s="56">
        <v>261190</v>
      </c>
      <c r="D42" s="56">
        <v>635545.88</v>
      </c>
      <c r="E42" s="56">
        <v>896735.88</v>
      </c>
      <c r="F42" s="56">
        <v>68167.6</v>
      </c>
      <c r="G42" s="56">
        <v>64198.6</v>
      </c>
      <c r="H42" s="57">
        <v>828568.28</v>
      </c>
    </row>
    <row r="43" spans="1:8" ht="11.25">
      <c r="A43" s="34">
        <v>5100</v>
      </c>
      <c r="B43" s="35" t="s">
        <v>98</v>
      </c>
      <c r="C43" s="56">
        <v>216190</v>
      </c>
      <c r="D43" s="56">
        <v>82629.88</v>
      </c>
      <c r="E43" s="56">
        <v>298819.88</v>
      </c>
      <c r="F43" s="56">
        <v>50767.6</v>
      </c>
      <c r="G43" s="56">
        <v>46798.6</v>
      </c>
      <c r="H43" s="57">
        <v>248052.28</v>
      </c>
    </row>
    <row r="44" spans="1:8" ht="11.25">
      <c r="A44" s="34">
        <v>5200</v>
      </c>
      <c r="B44" s="35" t="s">
        <v>99</v>
      </c>
      <c r="C44" s="56">
        <v>15000</v>
      </c>
      <c r="D44" s="56">
        <v>0</v>
      </c>
      <c r="E44" s="56">
        <v>15000</v>
      </c>
      <c r="F44" s="56">
        <v>0</v>
      </c>
      <c r="G44" s="56">
        <v>0</v>
      </c>
      <c r="H44" s="57">
        <v>15000</v>
      </c>
    </row>
    <row r="45" spans="1:8" ht="11.25">
      <c r="A45" s="34">
        <v>5300</v>
      </c>
      <c r="B45" s="35" t="s">
        <v>100</v>
      </c>
      <c r="C45" s="56">
        <v>0</v>
      </c>
      <c r="D45" s="56">
        <v>0</v>
      </c>
      <c r="E45" s="56">
        <v>0</v>
      </c>
      <c r="F45" s="56">
        <v>0</v>
      </c>
      <c r="G45" s="56">
        <v>0</v>
      </c>
      <c r="H45" s="57">
        <v>0</v>
      </c>
    </row>
    <row r="46" spans="1:8" ht="11.25">
      <c r="A46" s="34">
        <v>5400</v>
      </c>
      <c r="B46" s="35" t="s">
        <v>101</v>
      </c>
      <c r="C46" s="56">
        <v>0</v>
      </c>
      <c r="D46" s="56">
        <v>552916</v>
      </c>
      <c r="E46" s="56">
        <v>552916</v>
      </c>
      <c r="F46" s="56">
        <v>0</v>
      </c>
      <c r="G46" s="56">
        <v>0</v>
      </c>
      <c r="H46" s="57">
        <v>552916</v>
      </c>
    </row>
    <row r="47" spans="1:8" ht="11.25">
      <c r="A47" s="34">
        <v>5500</v>
      </c>
      <c r="B47" s="35" t="s">
        <v>102</v>
      </c>
      <c r="C47" s="56">
        <v>0</v>
      </c>
      <c r="D47" s="56">
        <v>0</v>
      </c>
      <c r="E47" s="56">
        <v>0</v>
      </c>
      <c r="F47" s="56">
        <v>0</v>
      </c>
      <c r="G47" s="56">
        <v>0</v>
      </c>
      <c r="H47" s="57">
        <v>0</v>
      </c>
    </row>
    <row r="48" spans="1:8" ht="11.25">
      <c r="A48" s="34">
        <v>5600</v>
      </c>
      <c r="B48" s="35" t="s">
        <v>103</v>
      </c>
      <c r="C48" s="56">
        <v>30000</v>
      </c>
      <c r="D48" s="56">
        <v>0</v>
      </c>
      <c r="E48" s="56">
        <v>30000</v>
      </c>
      <c r="F48" s="56">
        <v>17400</v>
      </c>
      <c r="G48" s="56">
        <v>17400</v>
      </c>
      <c r="H48" s="57">
        <v>12600</v>
      </c>
    </row>
    <row r="49" spans="1:8" ht="11.25">
      <c r="A49" s="34">
        <v>5700</v>
      </c>
      <c r="B49" s="35" t="s">
        <v>104</v>
      </c>
      <c r="C49" s="56">
        <v>0</v>
      </c>
      <c r="D49" s="56">
        <v>0</v>
      </c>
      <c r="E49" s="56">
        <v>0</v>
      </c>
      <c r="F49" s="56">
        <v>0</v>
      </c>
      <c r="G49" s="56">
        <v>0</v>
      </c>
      <c r="H49" s="57">
        <v>0</v>
      </c>
    </row>
    <row r="50" spans="1:8" ht="11.25">
      <c r="A50" s="34">
        <v>5800</v>
      </c>
      <c r="B50" s="35" t="s">
        <v>105</v>
      </c>
      <c r="C50" s="56">
        <v>0</v>
      </c>
      <c r="D50" s="56">
        <v>0</v>
      </c>
      <c r="E50" s="56">
        <v>0</v>
      </c>
      <c r="F50" s="56">
        <v>0</v>
      </c>
      <c r="G50" s="56">
        <v>0</v>
      </c>
      <c r="H50" s="57">
        <v>0</v>
      </c>
    </row>
    <row r="51" spans="1:8" ht="11.25">
      <c r="A51" s="34">
        <v>5900</v>
      </c>
      <c r="B51" s="35" t="s">
        <v>106</v>
      </c>
      <c r="C51" s="56">
        <v>0</v>
      </c>
      <c r="D51" s="56">
        <v>0</v>
      </c>
      <c r="E51" s="56">
        <v>0</v>
      </c>
      <c r="F51" s="56">
        <v>0</v>
      </c>
      <c r="G51" s="56">
        <v>0</v>
      </c>
      <c r="H51" s="57">
        <v>0</v>
      </c>
    </row>
    <row r="52" spans="1:8" ht="11.25">
      <c r="A52" s="34">
        <v>6000</v>
      </c>
      <c r="B52" s="14" t="s">
        <v>129</v>
      </c>
      <c r="C52" s="56">
        <v>260810</v>
      </c>
      <c r="D52" s="56">
        <v>968330.7</v>
      </c>
      <c r="E52" s="56">
        <v>1229140.7</v>
      </c>
      <c r="F52" s="56">
        <v>48386.6</v>
      </c>
      <c r="G52" s="56">
        <v>74713.1</v>
      </c>
      <c r="H52" s="57">
        <v>1180754.1</v>
      </c>
    </row>
    <row r="53" spans="1:8" ht="11.25">
      <c r="A53" s="34">
        <v>6100</v>
      </c>
      <c r="B53" s="35" t="s">
        <v>107</v>
      </c>
      <c r="C53" s="56">
        <v>0</v>
      </c>
      <c r="D53" s="56">
        <v>0</v>
      </c>
      <c r="E53" s="56">
        <v>0</v>
      </c>
      <c r="F53" s="56">
        <v>0</v>
      </c>
      <c r="G53" s="56">
        <v>0</v>
      </c>
      <c r="H53" s="57">
        <v>0</v>
      </c>
    </row>
    <row r="54" spans="1:8" ht="11.25">
      <c r="A54" s="34">
        <v>6200</v>
      </c>
      <c r="B54" s="35" t="s">
        <v>108</v>
      </c>
      <c r="C54" s="56">
        <v>260810</v>
      </c>
      <c r="D54" s="56">
        <v>968330.7</v>
      </c>
      <c r="E54" s="56">
        <v>1229140.7</v>
      </c>
      <c r="F54" s="56">
        <v>48386.6</v>
      </c>
      <c r="G54" s="56">
        <v>74713.1</v>
      </c>
      <c r="H54" s="57">
        <v>1180754.1</v>
      </c>
    </row>
    <row r="55" spans="1:8" ht="11.25">
      <c r="A55" s="34">
        <v>6300</v>
      </c>
      <c r="B55" s="35" t="s">
        <v>109</v>
      </c>
      <c r="C55" s="56">
        <v>0</v>
      </c>
      <c r="D55" s="56">
        <v>0</v>
      </c>
      <c r="E55" s="56">
        <v>0</v>
      </c>
      <c r="F55" s="56">
        <v>0</v>
      </c>
      <c r="G55" s="56">
        <v>0</v>
      </c>
      <c r="H55" s="57">
        <v>0</v>
      </c>
    </row>
    <row r="56" spans="1:8" ht="11.25">
      <c r="A56" s="34">
        <v>7000</v>
      </c>
      <c r="B56" s="14" t="s">
        <v>110</v>
      </c>
      <c r="C56" s="56">
        <v>0</v>
      </c>
      <c r="D56" s="56">
        <v>0</v>
      </c>
      <c r="E56" s="56">
        <v>0</v>
      </c>
      <c r="F56" s="56">
        <v>0</v>
      </c>
      <c r="G56" s="56">
        <v>0</v>
      </c>
      <c r="H56" s="57">
        <v>0</v>
      </c>
    </row>
    <row r="57" spans="1:8" ht="11.25">
      <c r="A57" s="34">
        <v>7100</v>
      </c>
      <c r="B57" s="35" t="s">
        <v>111</v>
      </c>
      <c r="C57" s="56">
        <v>0</v>
      </c>
      <c r="D57" s="56">
        <v>0</v>
      </c>
      <c r="E57" s="56">
        <v>0</v>
      </c>
      <c r="F57" s="56">
        <v>0</v>
      </c>
      <c r="G57" s="56">
        <v>0</v>
      </c>
      <c r="H57" s="57">
        <v>0</v>
      </c>
    </row>
    <row r="58" spans="1:8" ht="11.25">
      <c r="A58" s="34">
        <v>7200</v>
      </c>
      <c r="B58" s="35" t="s">
        <v>112</v>
      </c>
      <c r="C58" s="56">
        <v>0</v>
      </c>
      <c r="D58" s="56">
        <v>0</v>
      </c>
      <c r="E58" s="56">
        <v>0</v>
      </c>
      <c r="F58" s="56">
        <v>0</v>
      </c>
      <c r="G58" s="56">
        <v>0</v>
      </c>
      <c r="H58" s="57">
        <v>0</v>
      </c>
    </row>
    <row r="59" spans="1:8" ht="11.25">
      <c r="A59" s="34">
        <v>7300</v>
      </c>
      <c r="B59" s="35" t="s">
        <v>113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7">
        <v>0</v>
      </c>
    </row>
    <row r="60" spans="1:8" ht="11.25">
      <c r="A60" s="34">
        <v>7400</v>
      </c>
      <c r="B60" s="35" t="s">
        <v>114</v>
      </c>
      <c r="C60" s="56">
        <v>0</v>
      </c>
      <c r="D60" s="56">
        <v>0</v>
      </c>
      <c r="E60" s="56">
        <v>0</v>
      </c>
      <c r="F60" s="56">
        <v>0</v>
      </c>
      <c r="G60" s="56">
        <v>0</v>
      </c>
      <c r="H60" s="57">
        <v>0</v>
      </c>
    </row>
    <row r="61" spans="1:8" ht="11.25">
      <c r="A61" s="34">
        <v>7500</v>
      </c>
      <c r="B61" s="35" t="s">
        <v>115</v>
      </c>
      <c r="C61" s="56">
        <v>0</v>
      </c>
      <c r="D61" s="56">
        <v>0</v>
      </c>
      <c r="E61" s="56">
        <v>0</v>
      </c>
      <c r="F61" s="56">
        <v>0</v>
      </c>
      <c r="G61" s="56">
        <v>0</v>
      </c>
      <c r="H61" s="57">
        <v>0</v>
      </c>
    </row>
    <row r="62" spans="1:8" ht="11.25">
      <c r="A62" s="34">
        <v>7600</v>
      </c>
      <c r="B62" s="35" t="s">
        <v>116</v>
      </c>
      <c r="C62" s="56">
        <v>0</v>
      </c>
      <c r="D62" s="56">
        <v>0</v>
      </c>
      <c r="E62" s="56">
        <v>0</v>
      </c>
      <c r="F62" s="56">
        <v>0</v>
      </c>
      <c r="G62" s="56">
        <v>0</v>
      </c>
      <c r="H62" s="57">
        <v>0</v>
      </c>
    </row>
    <row r="63" spans="1:8" ht="11.25">
      <c r="A63" s="34">
        <v>7900</v>
      </c>
      <c r="B63" s="35" t="s">
        <v>117</v>
      </c>
      <c r="C63" s="56">
        <v>0</v>
      </c>
      <c r="D63" s="56">
        <v>0</v>
      </c>
      <c r="E63" s="56">
        <v>0</v>
      </c>
      <c r="F63" s="56">
        <v>0</v>
      </c>
      <c r="G63" s="56">
        <v>0</v>
      </c>
      <c r="H63" s="57">
        <v>0</v>
      </c>
    </row>
    <row r="64" spans="1:8" ht="11.25">
      <c r="A64" s="34">
        <v>8000</v>
      </c>
      <c r="B64" s="14" t="s">
        <v>118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7">
        <v>0</v>
      </c>
    </row>
    <row r="65" spans="1:8" ht="11.25">
      <c r="A65" s="34">
        <v>8100</v>
      </c>
      <c r="B65" s="35" t="s">
        <v>119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7">
        <v>0</v>
      </c>
    </row>
    <row r="66" spans="1:8" ht="11.25">
      <c r="A66" s="34">
        <v>8300</v>
      </c>
      <c r="B66" s="35" t="s">
        <v>120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7">
        <v>0</v>
      </c>
    </row>
    <row r="67" spans="1:8" ht="11.25">
      <c r="A67" s="34">
        <v>8500</v>
      </c>
      <c r="B67" s="35" t="s">
        <v>121</v>
      </c>
      <c r="C67" s="56">
        <v>0</v>
      </c>
      <c r="D67" s="56">
        <v>0</v>
      </c>
      <c r="E67" s="56">
        <v>0</v>
      </c>
      <c r="F67" s="56">
        <v>0</v>
      </c>
      <c r="G67" s="56">
        <v>0</v>
      </c>
      <c r="H67" s="57">
        <v>0</v>
      </c>
    </row>
    <row r="68" spans="1:8" ht="11.25">
      <c r="A68" s="34">
        <v>9000</v>
      </c>
      <c r="B68" s="14" t="s">
        <v>130</v>
      </c>
      <c r="C68" s="56">
        <v>0</v>
      </c>
      <c r="D68" s="56">
        <v>0</v>
      </c>
      <c r="E68" s="56">
        <v>0</v>
      </c>
      <c r="F68" s="56">
        <v>0</v>
      </c>
      <c r="G68" s="56">
        <v>0</v>
      </c>
      <c r="H68" s="57">
        <v>0</v>
      </c>
    </row>
    <row r="69" spans="1:8" ht="11.25">
      <c r="A69" s="34">
        <v>9100</v>
      </c>
      <c r="B69" s="35" t="s">
        <v>122</v>
      </c>
      <c r="C69" s="56">
        <v>0</v>
      </c>
      <c r="D69" s="56">
        <v>0</v>
      </c>
      <c r="E69" s="56">
        <v>0</v>
      </c>
      <c r="F69" s="56">
        <v>0</v>
      </c>
      <c r="G69" s="56">
        <v>0</v>
      </c>
      <c r="H69" s="57">
        <v>0</v>
      </c>
    </row>
    <row r="70" spans="1:8" ht="11.25">
      <c r="A70" s="34">
        <v>9200</v>
      </c>
      <c r="B70" s="35" t="s">
        <v>123</v>
      </c>
      <c r="C70" s="56">
        <v>0</v>
      </c>
      <c r="D70" s="56">
        <v>0</v>
      </c>
      <c r="E70" s="56">
        <v>0</v>
      </c>
      <c r="F70" s="56">
        <v>0</v>
      </c>
      <c r="G70" s="56">
        <v>0</v>
      </c>
      <c r="H70" s="57">
        <v>0</v>
      </c>
    </row>
    <row r="71" spans="1:8" ht="11.25">
      <c r="A71" s="34">
        <v>9300</v>
      </c>
      <c r="B71" s="35" t="s">
        <v>124</v>
      </c>
      <c r="C71" s="56">
        <v>0</v>
      </c>
      <c r="D71" s="56">
        <v>0</v>
      </c>
      <c r="E71" s="56">
        <v>0</v>
      </c>
      <c r="F71" s="56">
        <v>0</v>
      </c>
      <c r="G71" s="56">
        <v>0</v>
      </c>
      <c r="H71" s="57">
        <v>0</v>
      </c>
    </row>
    <row r="72" spans="1:8" ht="11.25">
      <c r="A72" s="34">
        <v>9400</v>
      </c>
      <c r="B72" s="35" t="s">
        <v>125</v>
      </c>
      <c r="C72" s="56">
        <v>0</v>
      </c>
      <c r="D72" s="56">
        <v>0</v>
      </c>
      <c r="E72" s="56">
        <v>0</v>
      </c>
      <c r="F72" s="56">
        <v>0</v>
      </c>
      <c r="G72" s="56">
        <v>0</v>
      </c>
      <c r="H72" s="57">
        <v>0</v>
      </c>
    </row>
    <row r="73" spans="1:8" ht="11.25">
      <c r="A73" s="34">
        <v>9500</v>
      </c>
      <c r="B73" s="35" t="s">
        <v>126</v>
      </c>
      <c r="C73" s="56">
        <v>0</v>
      </c>
      <c r="D73" s="56">
        <v>0</v>
      </c>
      <c r="E73" s="56">
        <v>0</v>
      </c>
      <c r="F73" s="56">
        <v>0</v>
      </c>
      <c r="G73" s="56">
        <v>0</v>
      </c>
      <c r="H73" s="57">
        <v>0</v>
      </c>
    </row>
    <row r="74" spans="1:8" ht="11.25">
      <c r="A74" s="34">
        <v>9600</v>
      </c>
      <c r="B74" s="35" t="s">
        <v>127</v>
      </c>
      <c r="C74" s="56">
        <v>0</v>
      </c>
      <c r="D74" s="56">
        <v>0</v>
      </c>
      <c r="E74" s="56">
        <v>0</v>
      </c>
      <c r="F74" s="56">
        <v>0</v>
      </c>
      <c r="G74" s="56">
        <v>0</v>
      </c>
      <c r="H74" s="57">
        <v>0</v>
      </c>
    </row>
    <row r="75" spans="1:8" ht="11.25">
      <c r="A75" s="36">
        <v>9900</v>
      </c>
      <c r="B75" s="37" t="s">
        <v>128</v>
      </c>
      <c r="C75" s="58">
        <v>0</v>
      </c>
      <c r="D75" s="58">
        <v>0</v>
      </c>
      <c r="E75" s="58">
        <v>0</v>
      </c>
      <c r="F75" s="58">
        <v>0</v>
      </c>
      <c r="G75" s="58">
        <v>0</v>
      </c>
      <c r="H75" s="59">
        <v>0</v>
      </c>
    </row>
    <row r="76" spans="1:2" ht="11.25">
      <c r="A76" s="23"/>
      <c r="B76" s="23"/>
    </row>
    <row r="77" spans="1:4" ht="11.25">
      <c r="A77" s="38" t="s">
        <v>133</v>
      </c>
      <c r="B77" s="39"/>
      <c r="C77" s="97"/>
      <c r="D77" s="98"/>
    </row>
    <row r="78" spans="1:4" ht="11.25">
      <c r="A78" s="40"/>
      <c r="B78" s="39"/>
      <c r="C78" s="97"/>
      <c r="D78" s="98"/>
    </row>
    <row r="79" spans="1:4" ht="11.25">
      <c r="A79" s="41"/>
      <c r="B79" s="42"/>
      <c r="C79" s="99"/>
      <c r="D79" s="99"/>
    </row>
    <row r="80" spans="1:4" ht="11.25">
      <c r="A80" s="43"/>
      <c r="B80" s="41"/>
      <c r="C80" s="99"/>
      <c r="D80" s="99"/>
    </row>
    <row r="81" spans="1:4" ht="11.25">
      <c r="A81" s="43"/>
      <c r="B81" s="41" t="s">
        <v>134</v>
      </c>
      <c r="C81" s="100"/>
      <c r="D81" s="101" t="s">
        <v>134</v>
      </c>
    </row>
    <row r="82" spans="1:4" ht="22.5">
      <c r="A82" s="43"/>
      <c r="B82" s="44" t="s">
        <v>394</v>
      </c>
      <c r="C82" s="102"/>
      <c r="D82" s="103"/>
    </row>
  </sheetData>
  <sheetProtection sheet="1" objects="1" scenarios="1" formatCells="0" formatColumns="0" formatRows="0" autoFilter="0"/>
  <protectedRanges>
    <protectedRange sqref="C3:H3" name="Rango1_2_1"/>
  </protectedRanges>
  <autoFilter ref="A2:H75"/>
  <mergeCells count="1">
    <mergeCell ref="A1:H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E10" sqref="E10"/>
    </sheetView>
  </sheetViews>
  <sheetFormatPr defaultColWidth="12" defaultRowHeight="11.25"/>
  <cols>
    <col min="1" max="1" width="9.16015625" style="21" customWidth="1"/>
    <col min="2" max="2" width="72.83203125" style="21" customWidth="1"/>
    <col min="3" max="8" width="18.33203125" style="21" customWidth="1"/>
    <col min="9" max="16384" width="12" style="21" customWidth="1"/>
  </cols>
  <sheetData>
    <row r="1" spans="1:8" ht="49.5" customHeight="1">
      <c r="A1" s="82" t="s">
        <v>432</v>
      </c>
      <c r="B1" s="83"/>
      <c r="C1" s="83"/>
      <c r="D1" s="83"/>
      <c r="E1" s="83"/>
      <c r="F1" s="83"/>
      <c r="G1" s="83"/>
      <c r="H1" s="84"/>
    </row>
    <row r="2" spans="1:8" ht="24.75" customHeight="1">
      <c r="A2" s="85" t="s">
        <v>16</v>
      </c>
      <c r="B2" s="85" t="s">
        <v>4</v>
      </c>
      <c r="C2" s="88" t="s">
        <v>5</v>
      </c>
      <c r="D2" s="88" t="s">
        <v>131</v>
      </c>
      <c r="E2" s="88" t="s">
        <v>6</v>
      </c>
      <c r="F2" s="88" t="s">
        <v>8</v>
      </c>
      <c r="G2" s="88" t="s">
        <v>10</v>
      </c>
      <c r="H2" s="88" t="s">
        <v>11</v>
      </c>
    </row>
    <row r="3" spans="1:8" ht="11.25">
      <c r="A3" s="2">
        <v>900001</v>
      </c>
      <c r="B3" s="3" t="s">
        <v>12</v>
      </c>
      <c r="C3" s="54">
        <v>46838700.96</v>
      </c>
      <c r="D3" s="54">
        <v>1062662.59</v>
      </c>
      <c r="E3" s="54">
        <v>47901363.55</v>
      </c>
      <c r="F3" s="54">
        <v>9134706.29</v>
      </c>
      <c r="G3" s="54">
        <v>9126647.32</v>
      </c>
      <c r="H3" s="55">
        <v>38766657.26</v>
      </c>
    </row>
    <row r="4" spans="1:8" ht="11.25">
      <c r="A4" s="28">
        <v>1</v>
      </c>
      <c r="B4" s="29" t="s">
        <v>14</v>
      </c>
      <c r="C4" s="56">
        <v>46316700.96</v>
      </c>
      <c r="D4" s="56">
        <v>-541213.99</v>
      </c>
      <c r="E4" s="56">
        <v>45775486.97</v>
      </c>
      <c r="F4" s="56">
        <v>9018152.09</v>
      </c>
      <c r="G4" s="56">
        <v>8987735.62</v>
      </c>
      <c r="H4" s="57">
        <v>36757334.88</v>
      </c>
    </row>
    <row r="5" spans="1:8" ht="11.25">
      <c r="A5" s="28">
        <v>2</v>
      </c>
      <c r="B5" s="29" t="s">
        <v>15</v>
      </c>
      <c r="C5" s="56">
        <v>522000</v>
      </c>
      <c r="D5" s="56">
        <v>1603876.58</v>
      </c>
      <c r="E5" s="56">
        <v>2125876.58</v>
      </c>
      <c r="F5" s="56">
        <v>116554.2</v>
      </c>
      <c r="G5" s="56">
        <v>138911.7</v>
      </c>
      <c r="H5" s="57">
        <v>2009322.38</v>
      </c>
    </row>
    <row r="6" spans="1:8" ht="11.25">
      <c r="A6" s="28">
        <v>3</v>
      </c>
      <c r="B6" s="29" t="s">
        <v>17</v>
      </c>
      <c r="C6" s="56">
        <v>0</v>
      </c>
      <c r="D6" s="56">
        <v>0</v>
      </c>
      <c r="E6" s="56">
        <v>0</v>
      </c>
      <c r="F6" s="56">
        <v>0</v>
      </c>
      <c r="G6" s="56">
        <v>0</v>
      </c>
      <c r="H6" s="57">
        <v>0</v>
      </c>
    </row>
    <row r="7" spans="1:8" ht="11.25">
      <c r="A7" s="28">
        <v>4</v>
      </c>
      <c r="B7" s="29" t="s">
        <v>132</v>
      </c>
      <c r="C7" s="56">
        <v>0</v>
      </c>
      <c r="D7" s="56">
        <v>0</v>
      </c>
      <c r="E7" s="56">
        <v>0</v>
      </c>
      <c r="F7" s="56">
        <v>0</v>
      </c>
      <c r="G7" s="56">
        <v>0</v>
      </c>
      <c r="H7" s="57">
        <v>0</v>
      </c>
    </row>
    <row r="8" spans="1:8" ht="11.25">
      <c r="A8" s="30">
        <v>5</v>
      </c>
      <c r="B8" s="31" t="s">
        <v>119</v>
      </c>
      <c r="C8" s="58">
        <v>0</v>
      </c>
      <c r="D8" s="58">
        <v>0</v>
      </c>
      <c r="E8" s="58">
        <v>0</v>
      </c>
      <c r="F8" s="58">
        <v>0</v>
      </c>
      <c r="G8" s="58">
        <v>0</v>
      </c>
      <c r="H8" s="59">
        <v>0</v>
      </c>
    </row>
  </sheetData>
  <sheetProtection sheet="1" objects="1" scenarios="1" formatCells="0" formatColumns="0" formatRows="0" autoFilter="0"/>
  <protectedRanges>
    <protectedRange sqref="C3:H3" name="Rango1_2_1"/>
  </protectedRanges>
  <mergeCells count="1">
    <mergeCell ref="A1:H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D16" sqref="D16"/>
    </sheetView>
  </sheetViews>
  <sheetFormatPr defaultColWidth="12" defaultRowHeight="11.25"/>
  <cols>
    <col min="1" max="1" width="25.16015625" style="1" customWidth="1"/>
    <col min="2" max="2" width="72.83203125" style="1" customWidth="1"/>
    <col min="3" max="8" width="18.33203125" style="1" customWidth="1"/>
    <col min="9" max="16384" width="12" style="1" customWidth="1"/>
  </cols>
  <sheetData>
    <row r="1" spans="1:8" ht="49.5" customHeight="1">
      <c r="A1" s="104" t="s">
        <v>428</v>
      </c>
      <c r="B1" s="105"/>
      <c r="C1" s="105"/>
      <c r="D1" s="105"/>
      <c r="E1" s="105"/>
      <c r="F1" s="105"/>
      <c r="G1" s="105"/>
      <c r="H1" s="106"/>
    </row>
    <row r="2" spans="1:8" ht="24.75" customHeight="1">
      <c r="A2" s="107" t="s">
        <v>2</v>
      </c>
      <c r="B2" s="108" t="s">
        <v>4</v>
      </c>
      <c r="C2" s="109" t="s">
        <v>5</v>
      </c>
      <c r="D2" s="109" t="s">
        <v>131</v>
      </c>
      <c r="E2" s="109" t="s">
        <v>6</v>
      </c>
      <c r="F2" s="109" t="s">
        <v>8</v>
      </c>
      <c r="G2" s="109" t="s">
        <v>10</v>
      </c>
      <c r="H2" s="109" t="s">
        <v>11</v>
      </c>
    </row>
    <row r="3" spans="1:8" ht="11.25">
      <c r="A3" s="110">
        <v>900001</v>
      </c>
      <c r="B3" s="111" t="s">
        <v>395</v>
      </c>
      <c r="C3" s="112">
        <v>46838700.96</v>
      </c>
      <c r="D3" s="112">
        <v>1062662.59</v>
      </c>
      <c r="E3" s="112">
        <v>47901363.55</v>
      </c>
      <c r="F3" s="112">
        <v>9134706.29</v>
      </c>
      <c r="G3" s="112">
        <v>9126647.32</v>
      </c>
      <c r="H3" s="112">
        <v>38766657.26</v>
      </c>
    </row>
    <row r="4" spans="1:8" ht="11.25">
      <c r="A4" s="73"/>
      <c r="B4" s="74" t="s">
        <v>396</v>
      </c>
      <c r="C4" s="75">
        <v>46838700.96</v>
      </c>
      <c r="D4" s="75">
        <v>1062662.59</v>
      </c>
      <c r="E4" s="75">
        <v>47901363.55</v>
      </c>
      <c r="F4" s="75">
        <v>9134706.29</v>
      </c>
      <c r="G4" s="75">
        <v>9126647.32</v>
      </c>
      <c r="H4" s="76">
        <v>38766657.26</v>
      </c>
    </row>
    <row r="5" spans="1:8" ht="11.25">
      <c r="A5" s="77" t="s">
        <v>403</v>
      </c>
      <c r="B5" s="5" t="s">
        <v>397</v>
      </c>
      <c r="C5" s="56">
        <v>3074439.71</v>
      </c>
      <c r="D5" s="56">
        <v>101575</v>
      </c>
      <c r="E5" s="56">
        <v>3176014.71</v>
      </c>
      <c r="F5" s="56">
        <v>695758.31</v>
      </c>
      <c r="G5" s="56">
        <v>695615.8</v>
      </c>
      <c r="H5" s="57">
        <v>2480256.4</v>
      </c>
    </row>
    <row r="6" spans="1:8" ht="11.25">
      <c r="A6" s="77" t="s">
        <v>404</v>
      </c>
      <c r="B6" s="5" t="s">
        <v>420</v>
      </c>
      <c r="C6" s="56">
        <v>2858428.39</v>
      </c>
      <c r="D6" s="56">
        <v>280458</v>
      </c>
      <c r="E6" s="56">
        <v>3138886.39</v>
      </c>
      <c r="F6" s="56">
        <v>172443.82</v>
      </c>
      <c r="G6" s="56">
        <v>172443.82</v>
      </c>
      <c r="H6" s="57">
        <v>2966442.57</v>
      </c>
    </row>
    <row r="7" spans="1:8" ht="11.25">
      <c r="A7" s="77" t="s">
        <v>405</v>
      </c>
      <c r="B7" s="5" t="s">
        <v>398</v>
      </c>
      <c r="C7" s="56">
        <v>1524799.54</v>
      </c>
      <c r="D7" s="56">
        <v>79515.85</v>
      </c>
      <c r="E7" s="56">
        <v>1604315.39</v>
      </c>
      <c r="F7" s="56">
        <v>295218.19</v>
      </c>
      <c r="G7" s="56">
        <v>294249.19</v>
      </c>
      <c r="H7" s="57">
        <v>1309097.2</v>
      </c>
    </row>
    <row r="8" spans="1:8" ht="11.25">
      <c r="A8" s="77" t="s">
        <v>406</v>
      </c>
      <c r="B8" s="5" t="s">
        <v>399</v>
      </c>
      <c r="C8" s="56">
        <v>7226147.29</v>
      </c>
      <c r="D8" s="56">
        <v>-23024</v>
      </c>
      <c r="E8" s="56">
        <v>7203123.29</v>
      </c>
      <c r="F8" s="56">
        <v>1317175.26</v>
      </c>
      <c r="G8" s="56">
        <v>1314875.59</v>
      </c>
      <c r="H8" s="57">
        <v>5885948.03</v>
      </c>
    </row>
    <row r="9" spans="1:8" ht="11.25">
      <c r="A9" s="77" t="s">
        <v>407</v>
      </c>
      <c r="B9" s="5" t="s">
        <v>400</v>
      </c>
      <c r="C9" s="56">
        <v>3845552.08</v>
      </c>
      <c r="D9" s="56">
        <v>8000</v>
      </c>
      <c r="E9" s="56">
        <v>3853552.08</v>
      </c>
      <c r="F9" s="56">
        <v>774465.27</v>
      </c>
      <c r="G9" s="56">
        <v>765901.92</v>
      </c>
      <c r="H9" s="57">
        <v>3079086.81</v>
      </c>
    </row>
    <row r="10" spans="1:8" ht="11.25">
      <c r="A10" s="77" t="s">
        <v>408</v>
      </c>
      <c r="B10" s="5" t="s">
        <v>401</v>
      </c>
      <c r="C10" s="56">
        <v>3661214.61</v>
      </c>
      <c r="D10" s="56">
        <v>3744</v>
      </c>
      <c r="E10" s="56">
        <v>3664958.61</v>
      </c>
      <c r="F10" s="56">
        <v>853441.62</v>
      </c>
      <c r="G10" s="56">
        <v>846694.43</v>
      </c>
      <c r="H10" s="57">
        <v>2811516.99</v>
      </c>
    </row>
    <row r="11" spans="1:8" ht="11.25">
      <c r="A11" s="77" t="s">
        <v>409</v>
      </c>
      <c r="B11" s="5" t="s">
        <v>402</v>
      </c>
      <c r="C11" s="56">
        <v>2241471.62</v>
      </c>
      <c r="D11" s="56">
        <v>78096</v>
      </c>
      <c r="E11" s="56">
        <v>2319567.62</v>
      </c>
      <c r="F11" s="56">
        <v>503096.82</v>
      </c>
      <c r="G11" s="56">
        <v>501616.85</v>
      </c>
      <c r="H11" s="57">
        <v>1816470.8</v>
      </c>
    </row>
    <row r="12" spans="1:8" ht="11.25">
      <c r="A12" s="77" t="s">
        <v>410</v>
      </c>
      <c r="B12" s="5" t="s">
        <v>421</v>
      </c>
      <c r="C12" s="56">
        <v>2841144.41</v>
      </c>
      <c r="D12" s="56">
        <v>-39999.96</v>
      </c>
      <c r="E12" s="56">
        <v>2801144.45</v>
      </c>
      <c r="F12" s="56">
        <v>509883.6</v>
      </c>
      <c r="G12" s="56">
        <v>533325.1</v>
      </c>
      <c r="H12" s="57">
        <v>2291260.85</v>
      </c>
    </row>
    <row r="13" spans="1:8" ht="11.25">
      <c r="A13" s="77" t="s">
        <v>411</v>
      </c>
      <c r="B13" s="5" t="s">
        <v>422</v>
      </c>
      <c r="C13" s="56">
        <v>2422870.97</v>
      </c>
      <c r="D13" s="56">
        <v>1244788.7</v>
      </c>
      <c r="E13" s="56">
        <v>3667659.67</v>
      </c>
      <c r="F13" s="56">
        <v>462386.92</v>
      </c>
      <c r="G13" s="56">
        <v>456081.14</v>
      </c>
      <c r="H13" s="57">
        <v>3205272.75</v>
      </c>
    </row>
    <row r="14" spans="1:8" ht="11.25">
      <c r="A14" s="77" t="s">
        <v>412</v>
      </c>
      <c r="B14" s="5" t="s">
        <v>324</v>
      </c>
      <c r="C14" s="56">
        <v>3168138.72</v>
      </c>
      <c r="D14" s="56">
        <v>-37442</v>
      </c>
      <c r="E14" s="56">
        <v>3130696.72</v>
      </c>
      <c r="F14" s="56">
        <v>678316.87</v>
      </c>
      <c r="G14" s="56">
        <v>678316.87</v>
      </c>
      <c r="H14" s="57">
        <v>2452379.85</v>
      </c>
    </row>
    <row r="15" spans="1:8" ht="11.25">
      <c r="A15" s="77" t="s">
        <v>413</v>
      </c>
      <c r="B15" s="5" t="s">
        <v>423</v>
      </c>
      <c r="C15" s="56">
        <v>1596431.55</v>
      </c>
      <c r="D15" s="56">
        <v>-395100</v>
      </c>
      <c r="E15" s="56">
        <v>1201331.55</v>
      </c>
      <c r="F15" s="56">
        <v>326590.28</v>
      </c>
      <c r="G15" s="56">
        <v>323342.28</v>
      </c>
      <c r="H15" s="57">
        <v>874741.27</v>
      </c>
    </row>
    <row r="16" spans="1:8" ht="11.25">
      <c r="A16" s="77" t="s">
        <v>414</v>
      </c>
      <c r="B16" s="5" t="s">
        <v>340</v>
      </c>
      <c r="C16" s="56">
        <v>8215746.56</v>
      </c>
      <c r="D16" s="56">
        <v>-237949</v>
      </c>
      <c r="E16" s="56">
        <v>7977797.56</v>
      </c>
      <c r="F16" s="56">
        <v>1736215.3</v>
      </c>
      <c r="G16" s="56">
        <v>1734470.3</v>
      </c>
      <c r="H16" s="57">
        <v>6241582.26</v>
      </c>
    </row>
    <row r="17" spans="1:8" ht="11.25">
      <c r="A17" s="77" t="s">
        <v>415</v>
      </c>
      <c r="B17" s="5" t="s">
        <v>378</v>
      </c>
      <c r="C17" s="56">
        <v>1443424.41</v>
      </c>
      <c r="D17" s="56">
        <v>0</v>
      </c>
      <c r="E17" s="56">
        <v>1443424.41</v>
      </c>
      <c r="F17" s="56">
        <v>269945.46</v>
      </c>
      <c r="G17" s="56">
        <v>269945.46</v>
      </c>
      <c r="H17" s="57">
        <v>1173478.95</v>
      </c>
    </row>
    <row r="18" spans="1:8" ht="11.25">
      <c r="A18" s="77" t="s">
        <v>416</v>
      </c>
      <c r="B18" s="5" t="s">
        <v>382</v>
      </c>
      <c r="C18" s="56">
        <v>526961.25</v>
      </c>
      <c r="D18" s="56">
        <v>0</v>
      </c>
      <c r="E18" s="56">
        <v>526961.25</v>
      </c>
      <c r="F18" s="56">
        <v>108985.71</v>
      </c>
      <c r="G18" s="56">
        <v>108985.71</v>
      </c>
      <c r="H18" s="57">
        <v>417975.54</v>
      </c>
    </row>
    <row r="19" spans="1:8" ht="11.25">
      <c r="A19" s="77" t="s">
        <v>417</v>
      </c>
      <c r="B19" s="5" t="s">
        <v>386</v>
      </c>
      <c r="C19" s="56">
        <v>1216943.73</v>
      </c>
      <c r="D19" s="56">
        <v>0</v>
      </c>
      <c r="E19" s="56">
        <v>1216943.73</v>
      </c>
      <c r="F19" s="56">
        <v>281606.17</v>
      </c>
      <c r="G19" s="56">
        <v>281606.17</v>
      </c>
      <c r="H19" s="57">
        <v>935337.56</v>
      </c>
    </row>
    <row r="20" spans="1:8" ht="11.25">
      <c r="A20" s="77" t="s">
        <v>418</v>
      </c>
      <c r="B20" s="5" t="s">
        <v>390</v>
      </c>
      <c r="C20" s="56">
        <v>721579.15</v>
      </c>
      <c r="D20" s="56">
        <v>0</v>
      </c>
      <c r="E20" s="56">
        <v>721579.15</v>
      </c>
      <c r="F20" s="56">
        <v>147400.49</v>
      </c>
      <c r="G20" s="56">
        <v>147400.49</v>
      </c>
      <c r="H20" s="57">
        <v>574178.66</v>
      </c>
    </row>
    <row r="21" spans="1:8" ht="11.25">
      <c r="A21" s="78" t="s">
        <v>419</v>
      </c>
      <c r="B21" s="7" t="s">
        <v>424</v>
      </c>
      <c r="C21" s="58">
        <v>253406.97</v>
      </c>
      <c r="D21" s="58">
        <v>0</v>
      </c>
      <c r="E21" s="58">
        <v>253406.97</v>
      </c>
      <c r="F21" s="58">
        <v>1776.2</v>
      </c>
      <c r="G21" s="58">
        <v>1776.2</v>
      </c>
      <c r="H21" s="59">
        <v>251630.77</v>
      </c>
    </row>
  </sheetData>
  <sheetProtection formatCells="0" formatColumns="0" formatRows="0" insertRows="0" deleteRows="0" autoFilter="0"/>
  <protectedRanges>
    <protectedRange sqref="C3:H3" name="Rango1_2"/>
  </protectedRanges>
  <mergeCells count="1">
    <mergeCell ref="A1:H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H2" sqref="A1:H2"/>
    </sheetView>
  </sheetViews>
  <sheetFormatPr defaultColWidth="12" defaultRowHeight="11.25"/>
  <cols>
    <col min="1" max="1" width="9.16015625" style="21" customWidth="1"/>
    <col min="2" max="2" width="91.66015625" style="21" customWidth="1"/>
    <col min="3" max="8" width="18.33203125" style="21" customWidth="1"/>
    <col min="9" max="16384" width="12" style="21" customWidth="1"/>
  </cols>
  <sheetData>
    <row r="1" spans="1:8" ht="49.5" customHeight="1">
      <c r="A1" s="82" t="s">
        <v>427</v>
      </c>
      <c r="B1" s="83"/>
      <c r="C1" s="83"/>
      <c r="D1" s="83"/>
      <c r="E1" s="83"/>
      <c r="F1" s="83"/>
      <c r="G1" s="83"/>
      <c r="H1" s="84"/>
    </row>
    <row r="2" spans="1:8" ht="24.75" customHeight="1">
      <c r="A2" s="86" t="s">
        <v>31</v>
      </c>
      <c r="B2" s="85" t="s">
        <v>4</v>
      </c>
      <c r="C2" s="87" t="s">
        <v>5</v>
      </c>
      <c r="D2" s="87" t="s">
        <v>131</v>
      </c>
      <c r="E2" s="87" t="s">
        <v>6</v>
      </c>
      <c r="F2" s="87" t="s">
        <v>8</v>
      </c>
      <c r="G2" s="87" t="s">
        <v>10</v>
      </c>
      <c r="H2" s="87" t="s">
        <v>11</v>
      </c>
    </row>
    <row r="3" spans="1:8" ht="11.25">
      <c r="A3" s="2">
        <v>900001</v>
      </c>
      <c r="B3" s="3" t="s">
        <v>12</v>
      </c>
      <c r="C3" s="54">
        <f aca="true" t="shared" si="0" ref="C3:H3">C4+C9</f>
        <v>0</v>
      </c>
      <c r="D3" s="54">
        <f t="shared" si="0"/>
        <v>0</v>
      </c>
      <c r="E3" s="54">
        <f t="shared" si="0"/>
        <v>0</v>
      </c>
      <c r="F3" s="54">
        <f t="shared" si="0"/>
        <v>0</v>
      </c>
      <c r="G3" s="54">
        <f t="shared" si="0"/>
        <v>0</v>
      </c>
      <c r="H3" s="55">
        <f t="shared" si="0"/>
        <v>0</v>
      </c>
    </row>
    <row r="4" spans="1:8" ht="11.25">
      <c r="A4" s="13">
        <v>21110</v>
      </c>
      <c r="B4" s="14" t="s">
        <v>57</v>
      </c>
      <c r="C4" s="113">
        <f aca="true" t="shared" si="1" ref="C4:H4">SUM(C5:C8)</f>
        <v>0</v>
      </c>
      <c r="D4" s="113">
        <f t="shared" si="1"/>
        <v>0</v>
      </c>
      <c r="E4" s="113">
        <f t="shared" si="1"/>
        <v>0</v>
      </c>
      <c r="F4" s="113">
        <f t="shared" si="1"/>
        <v>0</v>
      </c>
      <c r="G4" s="113">
        <f t="shared" si="1"/>
        <v>0</v>
      </c>
      <c r="H4" s="114">
        <f t="shared" si="1"/>
        <v>0</v>
      </c>
    </row>
    <row r="5" spans="1:8" ht="11.25">
      <c r="A5" s="13">
        <v>21111</v>
      </c>
      <c r="B5" s="15" t="s">
        <v>23</v>
      </c>
      <c r="C5" s="56"/>
      <c r="D5" s="56"/>
      <c r="E5" s="56"/>
      <c r="F5" s="56"/>
      <c r="G5" s="56"/>
      <c r="H5" s="57"/>
    </row>
    <row r="6" spans="1:8" ht="11.25">
      <c r="A6" s="13">
        <v>21112</v>
      </c>
      <c r="B6" s="15" t="s">
        <v>24</v>
      </c>
      <c r="C6" s="56"/>
      <c r="D6" s="56"/>
      <c r="E6" s="56"/>
      <c r="F6" s="56"/>
      <c r="G6" s="56"/>
      <c r="H6" s="57"/>
    </row>
    <row r="7" spans="1:8" ht="11.25">
      <c r="A7" s="13">
        <v>21113</v>
      </c>
      <c r="B7" s="15" t="s">
        <v>25</v>
      </c>
      <c r="C7" s="56"/>
      <c r="D7" s="56"/>
      <c r="E7" s="56"/>
      <c r="F7" s="56"/>
      <c r="G7" s="56"/>
      <c r="H7" s="57"/>
    </row>
    <row r="8" spans="1:8" ht="11.25">
      <c r="A8" s="13">
        <v>21114</v>
      </c>
      <c r="B8" s="15" t="s">
        <v>26</v>
      </c>
      <c r="C8" s="56"/>
      <c r="D8" s="56"/>
      <c r="E8" s="56"/>
      <c r="F8" s="56"/>
      <c r="G8" s="56"/>
      <c r="H8" s="57"/>
    </row>
    <row r="9" spans="1:8" ht="11.25">
      <c r="A9" s="18">
        <v>900002</v>
      </c>
      <c r="B9" s="14" t="s">
        <v>44</v>
      </c>
      <c r="C9" s="113">
        <f aca="true" t="shared" si="2" ref="C9:H9">SUM(C10:C16)</f>
        <v>0</v>
      </c>
      <c r="D9" s="113">
        <f t="shared" si="2"/>
        <v>0</v>
      </c>
      <c r="E9" s="113">
        <f t="shared" si="2"/>
        <v>0</v>
      </c>
      <c r="F9" s="113">
        <f t="shared" si="2"/>
        <v>0</v>
      </c>
      <c r="G9" s="113">
        <f t="shared" si="2"/>
        <v>0</v>
      </c>
      <c r="H9" s="114">
        <f t="shared" si="2"/>
        <v>0</v>
      </c>
    </row>
    <row r="10" spans="1:8" ht="11.25">
      <c r="A10" s="13">
        <v>21120</v>
      </c>
      <c r="B10" s="15" t="s">
        <v>28</v>
      </c>
      <c r="C10" s="9"/>
      <c r="D10" s="9"/>
      <c r="E10" s="9"/>
      <c r="F10" s="9"/>
      <c r="G10" s="9"/>
      <c r="H10" s="10"/>
    </row>
    <row r="11" spans="1:8" ht="11.25">
      <c r="A11" s="13">
        <v>21130</v>
      </c>
      <c r="B11" s="15" t="s">
        <v>27</v>
      </c>
      <c r="C11" s="9"/>
      <c r="D11" s="9"/>
      <c r="E11" s="9"/>
      <c r="F11" s="9"/>
      <c r="G11" s="9"/>
      <c r="H11" s="10"/>
    </row>
    <row r="12" spans="1:8" ht="11.25">
      <c r="A12" s="13">
        <v>21210</v>
      </c>
      <c r="B12" s="15" t="s">
        <v>29</v>
      </c>
      <c r="C12" s="9" t="s">
        <v>425</v>
      </c>
      <c r="D12" s="9"/>
      <c r="E12" s="9"/>
      <c r="F12" s="9"/>
      <c r="G12" s="9"/>
      <c r="H12" s="10"/>
    </row>
    <row r="13" spans="1:8" ht="11.25">
      <c r="A13" s="13">
        <v>21220</v>
      </c>
      <c r="B13" s="15" t="s">
        <v>42</v>
      </c>
      <c r="C13" s="9"/>
      <c r="D13" s="9"/>
      <c r="E13" s="9"/>
      <c r="F13" s="9"/>
      <c r="G13" s="9"/>
      <c r="H13" s="10"/>
    </row>
    <row r="14" spans="1:8" ht="11.25">
      <c r="A14" s="13">
        <v>22200</v>
      </c>
      <c r="B14" s="15" t="s">
        <v>43</v>
      </c>
      <c r="C14" s="9"/>
      <c r="D14" s="9"/>
      <c r="E14" s="9"/>
      <c r="F14" s="9"/>
      <c r="G14" s="9"/>
      <c r="H14" s="10"/>
    </row>
    <row r="15" spans="1:8" ht="11.25">
      <c r="A15" s="19">
        <v>22300</v>
      </c>
      <c r="B15" s="20" t="s">
        <v>58</v>
      </c>
      <c r="C15" s="9"/>
      <c r="D15" s="9"/>
      <c r="E15" s="9"/>
      <c r="F15" s="9"/>
      <c r="G15" s="9"/>
      <c r="H15" s="10"/>
    </row>
    <row r="16" spans="1:8" ht="11.25">
      <c r="A16" s="16">
        <v>22400</v>
      </c>
      <c r="B16" s="17" t="s">
        <v>30</v>
      </c>
      <c r="C16" s="11"/>
      <c r="D16" s="11"/>
      <c r="E16" s="11"/>
      <c r="F16" s="11"/>
      <c r="G16" s="11"/>
      <c r="H16" s="12"/>
    </row>
  </sheetData>
  <sheetProtection sheet="1" objects="1" scenarios="1" formatCells="0" formatColumns="0" formatRows="0" insertRows="0" deleteRows="0" autoFilter="0"/>
  <protectedRanges>
    <protectedRange sqref="C3:H3" name="Rango1_2"/>
  </protectedRanges>
  <mergeCells count="1">
    <mergeCell ref="A1:H1"/>
  </mergeCells>
  <printOptions/>
  <pageMargins left="0.7" right="0.7" top="0.75" bottom="0.75" header="0.3" footer="0.3"/>
  <pageSetup orientation="portrait" paperSize="9"/>
  <ignoredErrors>
    <ignoredError sqref="C3:D3 E5:E8 E4 E9 E3 D4 C5:D8 C4 C9:D9 G5:H8 G4:H4 G9:H9 G3:H3 F5:F8 F4 F9 F3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D29" sqref="D29"/>
    </sheetView>
  </sheetViews>
  <sheetFormatPr defaultColWidth="12" defaultRowHeight="11.25"/>
  <cols>
    <col min="1" max="1" width="9.16015625" style="21" customWidth="1"/>
    <col min="2" max="2" width="85.83203125" style="21" bestFit="1" customWidth="1"/>
    <col min="3" max="8" width="18.33203125" style="21" customWidth="1"/>
    <col min="9" max="16384" width="12" style="21" customWidth="1"/>
  </cols>
  <sheetData>
    <row r="1" spans="1:8" ht="49.5" customHeight="1">
      <c r="A1" s="82" t="s">
        <v>429</v>
      </c>
      <c r="B1" s="83"/>
      <c r="C1" s="83"/>
      <c r="D1" s="83"/>
      <c r="E1" s="83"/>
      <c r="F1" s="83"/>
      <c r="G1" s="83"/>
      <c r="H1" s="84"/>
    </row>
    <row r="2" spans="1:8" ht="24.75" customHeight="1">
      <c r="A2" s="86" t="s">
        <v>31</v>
      </c>
      <c r="B2" s="85" t="s">
        <v>4</v>
      </c>
      <c r="C2" s="88" t="s">
        <v>5</v>
      </c>
      <c r="D2" s="88" t="s">
        <v>131</v>
      </c>
      <c r="E2" s="88" t="s">
        <v>6</v>
      </c>
      <c r="F2" s="88" t="s">
        <v>8</v>
      </c>
      <c r="G2" s="88" t="s">
        <v>10</v>
      </c>
      <c r="H2" s="88" t="s">
        <v>11</v>
      </c>
    </row>
    <row r="3" spans="1:8" ht="11.25">
      <c r="A3" s="2">
        <v>900001</v>
      </c>
      <c r="B3" s="3" t="s">
        <v>12</v>
      </c>
      <c r="C3" s="54">
        <f aca="true" t="shared" si="0" ref="C3:H3">C4+C6</f>
        <v>0</v>
      </c>
      <c r="D3" s="54">
        <f t="shared" si="0"/>
        <v>0</v>
      </c>
      <c r="E3" s="54">
        <f t="shared" si="0"/>
        <v>0</v>
      </c>
      <c r="F3" s="54">
        <f t="shared" si="0"/>
        <v>0</v>
      </c>
      <c r="G3" s="54">
        <f t="shared" si="0"/>
        <v>0</v>
      </c>
      <c r="H3" s="55">
        <f t="shared" si="0"/>
        <v>0</v>
      </c>
    </row>
    <row r="4" spans="1:8" ht="11.25">
      <c r="A4" s="4"/>
      <c r="B4" s="14" t="s">
        <v>56</v>
      </c>
      <c r="C4" s="113">
        <f aca="true" t="shared" si="1" ref="C4:H4">+C5</f>
        <v>0</v>
      </c>
      <c r="D4" s="113">
        <f t="shared" si="1"/>
        <v>0</v>
      </c>
      <c r="E4" s="113">
        <f t="shared" si="1"/>
        <v>0</v>
      </c>
      <c r="F4" s="113">
        <f t="shared" si="1"/>
        <v>0</v>
      </c>
      <c r="G4" s="113">
        <f t="shared" si="1"/>
        <v>0</v>
      </c>
      <c r="H4" s="114">
        <f t="shared" si="1"/>
        <v>0</v>
      </c>
    </row>
    <row r="5" spans="1:8" ht="11.25">
      <c r="A5" s="4">
        <v>31111</v>
      </c>
      <c r="B5" s="5" t="s">
        <v>55</v>
      </c>
      <c r="C5" s="56"/>
      <c r="D5" s="56"/>
      <c r="E5" s="56"/>
      <c r="F5" s="56"/>
      <c r="G5" s="56"/>
      <c r="H5" s="57"/>
    </row>
    <row r="6" spans="1:8" ht="11.25">
      <c r="A6" s="4"/>
      <c r="B6" s="14" t="s">
        <v>44</v>
      </c>
      <c r="C6" s="113">
        <f aca="true" t="shared" si="2" ref="C6:H6">SUM(C7:C12)</f>
        <v>0</v>
      </c>
      <c r="D6" s="113">
        <f t="shared" si="2"/>
        <v>0</v>
      </c>
      <c r="E6" s="113">
        <f t="shared" si="2"/>
        <v>0</v>
      </c>
      <c r="F6" s="113">
        <f t="shared" si="2"/>
        <v>0</v>
      </c>
      <c r="G6" s="113">
        <f t="shared" si="2"/>
        <v>0</v>
      </c>
      <c r="H6" s="114">
        <f t="shared" si="2"/>
        <v>0</v>
      </c>
    </row>
    <row r="7" spans="1:8" ht="11.25">
      <c r="A7" s="4">
        <v>31120</v>
      </c>
      <c r="B7" s="5" t="s">
        <v>28</v>
      </c>
      <c r="C7" s="56"/>
      <c r="D7" s="56"/>
      <c r="E7" s="56"/>
      <c r="F7" s="56"/>
      <c r="G7" s="56"/>
      <c r="H7" s="57"/>
    </row>
    <row r="8" spans="1:8" ht="11.25">
      <c r="A8" s="4">
        <v>31210</v>
      </c>
      <c r="B8" s="5" t="s">
        <v>45</v>
      </c>
      <c r="C8" s="9" t="s">
        <v>425</v>
      </c>
      <c r="D8" s="9"/>
      <c r="E8" s="9"/>
      <c r="F8" s="9"/>
      <c r="G8" s="9"/>
      <c r="H8" s="10"/>
    </row>
    <row r="9" spans="1:8" ht="11.25">
      <c r="A9" s="4">
        <v>31220</v>
      </c>
      <c r="B9" s="5" t="s">
        <v>46</v>
      </c>
      <c r="C9" s="9"/>
      <c r="D9" s="9"/>
      <c r="E9" s="9"/>
      <c r="F9" s="9"/>
      <c r="G9" s="9"/>
      <c r="H9" s="10"/>
    </row>
    <row r="10" spans="1:8" ht="11.25">
      <c r="A10" s="4">
        <v>32200</v>
      </c>
      <c r="B10" s="5" t="s">
        <v>53</v>
      </c>
      <c r="C10" s="9"/>
      <c r="D10" s="9"/>
      <c r="E10" s="9"/>
      <c r="F10" s="9"/>
      <c r="G10" s="9"/>
      <c r="H10" s="10"/>
    </row>
    <row r="11" spans="1:8" ht="11.25">
      <c r="A11" s="4">
        <v>32300</v>
      </c>
      <c r="B11" s="5" t="s">
        <v>54</v>
      </c>
      <c r="C11" s="9"/>
      <c r="D11" s="9"/>
      <c r="E11" s="9"/>
      <c r="F11" s="9"/>
      <c r="G11" s="9"/>
      <c r="H11" s="10"/>
    </row>
    <row r="12" spans="1:8" ht="11.25">
      <c r="A12" s="6">
        <v>32400</v>
      </c>
      <c r="B12" s="7" t="s">
        <v>30</v>
      </c>
      <c r="C12" s="11"/>
      <c r="D12" s="11"/>
      <c r="E12" s="11"/>
      <c r="F12" s="11"/>
      <c r="G12" s="11"/>
      <c r="H12" s="12"/>
    </row>
  </sheetData>
  <sheetProtection sheet="1" objects="1" scenarios="1" formatCells="0" formatColumns="0" formatRows="0" insertRows="0" deleteRows="0" autoFilter="0"/>
  <protectedRanges>
    <protectedRange sqref="C3:H3" name="Rango1_2_1"/>
  </protectedRanges>
  <mergeCells count="1">
    <mergeCell ref="A1:H1"/>
  </mergeCells>
  <printOptions/>
  <pageMargins left="0.7" right="0.7" top="0.75" bottom="0.75" header="0.3" footer="0.3"/>
  <pageSetup orientation="portrait" paperSize="9"/>
  <ignoredErrors>
    <ignoredError sqref="D3:E3 D6:E6 C5:E5 D4:E4 C3:C4 C6 G3:H3 G6:H6 G5:H5 G4:H4 F3 F6 F5 F4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H2" sqref="A1:H2"/>
    </sheetView>
  </sheetViews>
  <sheetFormatPr defaultColWidth="12" defaultRowHeight="11.25"/>
  <cols>
    <col min="1" max="1" width="7.16015625" style="23" bestFit="1" customWidth="1"/>
    <col min="2" max="2" width="72.83203125" style="23" customWidth="1"/>
    <col min="3" max="8" width="18.33203125" style="23" customWidth="1"/>
    <col min="9" max="16384" width="12" style="23" customWidth="1"/>
  </cols>
  <sheetData>
    <row r="1" spans="1:8" ht="49.5" customHeight="1">
      <c r="A1" s="82" t="s">
        <v>430</v>
      </c>
      <c r="B1" s="83"/>
      <c r="C1" s="83"/>
      <c r="D1" s="83"/>
      <c r="E1" s="83"/>
      <c r="F1" s="83"/>
      <c r="G1" s="83"/>
      <c r="H1" s="84"/>
    </row>
    <row r="2" spans="1:8" ht="24.75" customHeight="1">
      <c r="A2" s="85" t="s">
        <v>0</v>
      </c>
      <c r="B2" s="85" t="s">
        <v>4</v>
      </c>
      <c r="C2" s="88" t="s">
        <v>5</v>
      </c>
      <c r="D2" s="88" t="s">
        <v>131</v>
      </c>
      <c r="E2" s="88" t="s">
        <v>6</v>
      </c>
      <c r="F2" s="88" t="s">
        <v>8</v>
      </c>
      <c r="G2" s="88" t="s">
        <v>10</v>
      </c>
      <c r="H2" s="88" t="s">
        <v>11</v>
      </c>
    </row>
    <row r="3" spans="1:8" ht="11.25">
      <c r="A3" s="2">
        <v>900001</v>
      </c>
      <c r="B3" s="8" t="s">
        <v>12</v>
      </c>
      <c r="C3" s="54">
        <v>46838700.96</v>
      </c>
      <c r="D3" s="54">
        <v>1062662.59</v>
      </c>
      <c r="E3" s="54">
        <v>47901363.55</v>
      </c>
      <c r="F3" s="54">
        <v>9134706.29</v>
      </c>
      <c r="G3" s="54">
        <v>9126647.32</v>
      </c>
      <c r="H3" s="55">
        <v>38766657.26</v>
      </c>
    </row>
    <row r="4" spans="1:8" ht="11.25">
      <c r="A4" s="24">
        <v>1</v>
      </c>
      <c r="B4" s="25" t="s">
        <v>32</v>
      </c>
      <c r="C4" s="56">
        <v>0</v>
      </c>
      <c r="D4" s="56">
        <v>0</v>
      </c>
      <c r="E4" s="56">
        <v>0</v>
      </c>
      <c r="F4" s="56">
        <v>0</v>
      </c>
      <c r="G4" s="56">
        <v>0</v>
      </c>
      <c r="H4" s="57">
        <v>0</v>
      </c>
    </row>
    <row r="5" spans="1:8" ht="11.25">
      <c r="A5" s="26">
        <v>11</v>
      </c>
      <c r="B5" s="45" t="s">
        <v>135</v>
      </c>
      <c r="C5" s="56">
        <v>0</v>
      </c>
      <c r="D5" s="56">
        <v>0</v>
      </c>
      <c r="E5" s="56">
        <v>0</v>
      </c>
      <c r="F5" s="56">
        <v>0</v>
      </c>
      <c r="G5" s="56">
        <v>0</v>
      </c>
      <c r="H5" s="57">
        <v>0</v>
      </c>
    </row>
    <row r="6" spans="1:8" ht="11.25">
      <c r="A6" s="26">
        <v>12</v>
      </c>
      <c r="B6" s="45" t="s">
        <v>33</v>
      </c>
      <c r="C6" s="56">
        <v>0</v>
      </c>
      <c r="D6" s="56">
        <v>0</v>
      </c>
      <c r="E6" s="56">
        <v>0</v>
      </c>
      <c r="F6" s="56">
        <v>0</v>
      </c>
      <c r="G6" s="56">
        <v>0</v>
      </c>
      <c r="H6" s="57">
        <v>0</v>
      </c>
    </row>
    <row r="7" spans="1:8" ht="11.25">
      <c r="A7" s="26">
        <v>13</v>
      </c>
      <c r="B7" s="45" t="s">
        <v>136</v>
      </c>
      <c r="C7" s="56">
        <v>0</v>
      </c>
      <c r="D7" s="56">
        <v>0</v>
      </c>
      <c r="E7" s="56">
        <v>0</v>
      </c>
      <c r="F7" s="56">
        <v>0</v>
      </c>
      <c r="G7" s="56">
        <v>0</v>
      </c>
      <c r="H7" s="57">
        <v>0</v>
      </c>
    </row>
    <row r="8" spans="1:8" ht="11.25">
      <c r="A8" s="26">
        <v>14</v>
      </c>
      <c r="B8" s="45" t="s">
        <v>18</v>
      </c>
      <c r="C8" s="56">
        <v>0</v>
      </c>
      <c r="D8" s="56">
        <v>0</v>
      </c>
      <c r="E8" s="56">
        <v>0</v>
      </c>
      <c r="F8" s="56">
        <v>0</v>
      </c>
      <c r="G8" s="56">
        <v>0</v>
      </c>
      <c r="H8" s="57">
        <v>0</v>
      </c>
    </row>
    <row r="9" spans="1:8" ht="11.25">
      <c r="A9" s="26">
        <v>15</v>
      </c>
      <c r="B9" s="45" t="s">
        <v>39</v>
      </c>
      <c r="C9" s="56">
        <v>0</v>
      </c>
      <c r="D9" s="56">
        <v>0</v>
      </c>
      <c r="E9" s="56">
        <v>0</v>
      </c>
      <c r="F9" s="56">
        <v>0</v>
      </c>
      <c r="G9" s="56">
        <v>0</v>
      </c>
      <c r="H9" s="57">
        <v>0</v>
      </c>
    </row>
    <row r="10" spans="1:8" ht="11.25">
      <c r="A10" s="26">
        <v>16</v>
      </c>
      <c r="B10" s="45" t="s">
        <v>34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7">
        <v>0</v>
      </c>
    </row>
    <row r="11" spans="1:8" ht="11.25">
      <c r="A11" s="26">
        <v>17</v>
      </c>
      <c r="B11" s="45" t="s">
        <v>137</v>
      </c>
      <c r="C11" s="56">
        <v>0</v>
      </c>
      <c r="D11" s="56">
        <v>0</v>
      </c>
      <c r="E11" s="56">
        <v>0</v>
      </c>
      <c r="F11" s="56">
        <v>0</v>
      </c>
      <c r="G11" s="56">
        <v>0</v>
      </c>
      <c r="H11" s="57">
        <v>0</v>
      </c>
    </row>
    <row r="12" spans="1:8" ht="11.25">
      <c r="A12" s="26">
        <v>18</v>
      </c>
      <c r="B12" s="45" t="s">
        <v>35</v>
      </c>
      <c r="C12" s="56">
        <v>0</v>
      </c>
      <c r="D12" s="56">
        <v>0</v>
      </c>
      <c r="E12" s="56">
        <v>0</v>
      </c>
      <c r="F12" s="56">
        <v>0</v>
      </c>
      <c r="G12" s="56">
        <v>0</v>
      </c>
      <c r="H12" s="57">
        <v>0</v>
      </c>
    </row>
    <row r="13" spans="1:8" ht="11.25">
      <c r="A13" s="24">
        <v>2</v>
      </c>
      <c r="B13" s="25" t="s">
        <v>36</v>
      </c>
      <c r="C13" s="56">
        <v>46838700.96</v>
      </c>
      <c r="D13" s="56">
        <v>1062662.59</v>
      </c>
      <c r="E13" s="56">
        <v>47901363.55</v>
      </c>
      <c r="F13" s="56">
        <v>9134706.29</v>
      </c>
      <c r="G13" s="56">
        <v>9126647.32</v>
      </c>
      <c r="H13" s="57">
        <v>38766657.26</v>
      </c>
    </row>
    <row r="14" spans="1:8" ht="11.25">
      <c r="A14" s="26">
        <v>21</v>
      </c>
      <c r="B14" s="45" t="s">
        <v>138</v>
      </c>
      <c r="C14" s="56">
        <v>0</v>
      </c>
      <c r="D14" s="56">
        <v>0</v>
      </c>
      <c r="E14" s="56">
        <v>0</v>
      </c>
      <c r="F14" s="56">
        <v>0</v>
      </c>
      <c r="G14" s="56">
        <v>0</v>
      </c>
      <c r="H14" s="57">
        <v>0</v>
      </c>
    </row>
    <row r="15" spans="1:8" ht="11.25">
      <c r="A15" s="26">
        <v>22</v>
      </c>
      <c r="B15" s="45" t="s">
        <v>47</v>
      </c>
      <c r="C15" s="56">
        <v>2858428.39</v>
      </c>
      <c r="D15" s="56">
        <v>280458</v>
      </c>
      <c r="E15" s="56">
        <v>3138886.39</v>
      </c>
      <c r="F15" s="56">
        <v>172443.82</v>
      </c>
      <c r="G15" s="56">
        <v>172443.82</v>
      </c>
      <c r="H15" s="57">
        <v>2966442.57</v>
      </c>
    </row>
    <row r="16" spans="1:8" ht="11.25">
      <c r="A16" s="26">
        <v>23</v>
      </c>
      <c r="B16" s="45" t="s">
        <v>37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7">
        <v>0</v>
      </c>
    </row>
    <row r="17" spans="1:8" ht="11.25">
      <c r="A17" s="26">
        <v>24</v>
      </c>
      <c r="B17" s="45" t="s">
        <v>139</v>
      </c>
      <c r="C17" s="56">
        <v>0</v>
      </c>
      <c r="D17" s="56">
        <v>0</v>
      </c>
      <c r="E17" s="56">
        <v>0</v>
      </c>
      <c r="F17" s="56">
        <v>0</v>
      </c>
      <c r="G17" s="56">
        <v>0</v>
      </c>
      <c r="H17" s="57">
        <v>0</v>
      </c>
    </row>
    <row r="18" spans="1:8" ht="11.25">
      <c r="A18" s="26">
        <v>25</v>
      </c>
      <c r="B18" s="45" t="s">
        <v>140</v>
      </c>
      <c r="C18" s="56">
        <v>7226147.29</v>
      </c>
      <c r="D18" s="56">
        <v>-23024</v>
      </c>
      <c r="E18" s="56">
        <v>7203123.29</v>
      </c>
      <c r="F18" s="56">
        <v>1317175.26</v>
      </c>
      <c r="G18" s="56">
        <v>1314875.59</v>
      </c>
      <c r="H18" s="57">
        <v>5885948.03</v>
      </c>
    </row>
    <row r="19" spans="1:8" ht="11.25">
      <c r="A19" s="26">
        <v>26</v>
      </c>
      <c r="B19" s="45" t="s">
        <v>141</v>
      </c>
      <c r="C19" s="56">
        <v>16019347.83</v>
      </c>
      <c r="D19" s="56">
        <v>1467719.59</v>
      </c>
      <c r="E19" s="56">
        <v>17487067.42</v>
      </c>
      <c r="F19" s="56">
        <v>3321561.66</v>
      </c>
      <c r="G19" s="56">
        <v>3329358.71</v>
      </c>
      <c r="H19" s="57">
        <v>14165505.76</v>
      </c>
    </row>
    <row r="20" spans="1:8" ht="11.25">
      <c r="A20" s="26">
        <v>27</v>
      </c>
      <c r="B20" s="45" t="s">
        <v>19</v>
      </c>
      <c r="C20" s="56">
        <v>20734777.45</v>
      </c>
      <c r="D20" s="56">
        <v>-662491</v>
      </c>
      <c r="E20" s="56">
        <v>20072286.45</v>
      </c>
      <c r="F20" s="56">
        <v>4323525.55</v>
      </c>
      <c r="G20" s="56">
        <v>4309969.2</v>
      </c>
      <c r="H20" s="57">
        <v>15748760.9</v>
      </c>
    </row>
    <row r="21" spans="1:8" ht="11.25">
      <c r="A21" s="24">
        <v>3</v>
      </c>
      <c r="B21" s="25" t="s">
        <v>142</v>
      </c>
      <c r="C21" s="56">
        <v>0</v>
      </c>
      <c r="D21" s="56">
        <v>0</v>
      </c>
      <c r="E21" s="56">
        <v>0</v>
      </c>
      <c r="F21" s="56">
        <v>0</v>
      </c>
      <c r="G21" s="56">
        <v>0</v>
      </c>
      <c r="H21" s="57">
        <v>0</v>
      </c>
    </row>
    <row r="22" spans="1:8" ht="11.25">
      <c r="A22" s="26">
        <v>31</v>
      </c>
      <c r="B22" s="45" t="s">
        <v>48</v>
      </c>
      <c r="C22" s="56">
        <v>0</v>
      </c>
      <c r="D22" s="56">
        <v>0</v>
      </c>
      <c r="E22" s="56">
        <v>0</v>
      </c>
      <c r="F22" s="56">
        <v>0</v>
      </c>
      <c r="G22" s="56">
        <v>0</v>
      </c>
      <c r="H22" s="57">
        <v>0</v>
      </c>
    </row>
    <row r="23" spans="1:8" ht="11.25">
      <c r="A23" s="26">
        <v>32</v>
      </c>
      <c r="B23" s="45" t="s">
        <v>40</v>
      </c>
      <c r="C23" s="56">
        <v>0</v>
      </c>
      <c r="D23" s="56">
        <v>0</v>
      </c>
      <c r="E23" s="56">
        <v>0</v>
      </c>
      <c r="F23" s="56">
        <v>0</v>
      </c>
      <c r="G23" s="56">
        <v>0</v>
      </c>
      <c r="H23" s="57">
        <v>0</v>
      </c>
    </row>
    <row r="24" spans="1:8" ht="11.25">
      <c r="A24" s="26">
        <v>33</v>
      </c>
      <c r="B24" s="45" t="s">
        <v>49</v>
      </c>
      <c r="C24" s="56">
        <v>0</v>
      </c>
      <c r="D24" s="56">
        <v>0</v>
      </c>
      <c r="E24" s="56">
        <v>0</v>
      </c>
      <c r="F24" s="56">
        <v>0</v>
      </c>
      <c r="G24" s="56">
        <v>0</v>
      </c>
      <c r="H24" s="57">
        <v>0</v>
      </c>
    </row>
    <row r="25" spans="1:8" ht="11.25">
      <c r="A25" s="26">
        <v>34</v>
      </c>
      <c r="B25" s="45" t="s">
        <v>143</v>
      </c>
      <c r="C25" s="56">
        <v>0</v>
      </c>
      <c r="D25" s="56">
        <v>0</v>
      </c>
      <c r="E25" s="56">
        <v>0</v>
      </c>
      <c r="F25" s="56">
        <v>0</v>
      </c>
      <c r="G25" s="56">
        <v>0</v>
      </c>
      <c r="H25" s="57">
        <v>0</v>
      </c>
    </row>
    <row r="26" spans="1:8" ht="11.25">
      <c r="A26" s="26">
        <v>35</v>
      </c>
      <c r="B26" s="45" t="s">
        <v>38</v>
      </c>
      <c r="C26" s="56">
        <v>0</v>
      </c>
      <c r="D26" s="56">
        <v>0</v>
      </c>
      <c r="E26" s="56">
        <v>0</v>
      </c>
      <c r="F26" s="56">
        <v>0</v>
      </c>
      <c r="G26" s="56">
        <v>0</v>
      </c>
      <c r="H26" s="57">
        <v>0</v>
      </c>
    </row>
    <row r="27" spans="1:8" ht="11.25">
      <c r="A27" s="26">
        <v>36</v>
      </c>
      <c r="B27" s="45" t="s">
        <v>20</v>
      </c>
      <c r="C27" s="56">
        <v>0</v>
      </c>
      <c r="D27" s="56">
        <v>0</v>
      </c>
      <c r="E27" s="56">
        <v>0</v>
      </c>
      <c r="F27" s="56">
        <v>0</v>
      </c>
      <c r="G27" s="56">
        <v>0</v>
      </c>
      <c r="H27" s="57">
        <v>0</v>
      </c>
    </row>
    <row r="28" spans="1:8" ht="11.25">
      <c r="A28" s="26">
        <v>37</v>
      </c>
      <c r="B28" s="45" t="s">
        <v>21</v>
      </c>
      <c r="C28" s="56">
        <v>0</v>
      </c>
      <c r="D28" s="56">
        <v>0</v>
      </c>
      <c r="E28" s="56">
        <v>0</v>
      </c>
      <c r="F28" s="56">
        <v>0</v>
      </c>
      <c r="G28" s="56">
        <v>0</v>
      </c>
      <c r="H28" s="57">
        <v>0</v>
      </c>
    </row>
    <row r="29" spans="1:8" ht="11.25">
      <c r="A29" s="26">
        <v>38</v>
      </c>
      <c r="B29" s="45" t="s">
        <v>144</v>
      </c>
      <c r="C29" s="56">
        <v>0</v>
      </c>
      <c r="D29" s="56">
        <v>0</v>
      </c>
      <c r="E29" s="56">
        <v>0</v>
      </c>
      <c r="F29" s="56">
        <v>0</v>
      </c>
      <c r="G29" s="56">
        <v>0</v>
      </c>
      <c r="H29" s="57">
        <v>0</v>
      </c>
    </row>
    <row r="30" spans="1:8" ht="11.25">
      <c r="A30" s="26">
        <v>39</v>
      </c>
      <c r="B30" s="45" t="s">
        <v>50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  <c r="H30" s="57">
        <v>0</v>
      </c>
    </row>
    <row r="31" spans="1:8" ht="11.25">
      <c r="A31" s="24">
        <v>4</v>
      </c>
      <c r="B31" s="25" t="s">
        <v>51</v>
      </c>
      <c r="C31" s="56">
        <v>0</v>
      </c>
      <c r="D31" s="56">
        <v>0</v>
      </c>
      <c r="E31" s="56">
        <v>0</v>
      </c>
      <c r="F31" s="56">
        <v>0</v>
      </c>
      <c r="G31" s="56">
        <v>0</v>
      </c>
      <c r="H31" s="57">
        <v>0</v>
      </c>
    </row>
    <row r="32" spans="1:8" ht="11.25">
      <c r="A32" s="26">
        <v>41</v>
      </c>
      <c r="B32" s="45" t="s">
        <v>145</v>
      </c>
      <c r="C32" s="56">
        <v>0</v>
      </c>
      <c r="D32" s="56">
        <v>0</v>
      </c>
      <c r="E32" s="56">
        <v>0</v>
      </c>
      <c r="F32" s="56">
        <v>0</v>
      </c>
      <c r="G32" s="56">
        <v>0</v>
      </c>
      <c r="H32" s="57">
        <v>0</v>
      </c>
    </row>
    <row r="33" spans="1:8" ht="22.5">
      <c r="A33" s="26">
        <v>42</v>
      </c>
      <c r="B33" s="45" t="s">
        <v>41</v>
      </c>
      <c r="C33" s="56">
        <v>0</v>
      </c>
      <c r="D33" s="56">
        <v>0</v>
      </c>
      <c r="E33" s="56">
        <v>0</v>
      </c>
      <c r="F33" s="56">
        <v>0</v>
      </c>
      <c r="G33" s="56">
        <v>0</v>
      </c>
      <c r="H33" s="57">
        <v>0</v>
      </c>
    </row>
    <row r="34" spans="1:8" ht="11.25">
      <c r="A34" s="26">
        <v>43</v>
      </c>
      <c r="B34" s="45" t="s">
        <v>52</v>
      </c>
      <c r="C34" s="56">
        <v>0</v>
      </c>
      <c r="D34" s="56">
        <v>0</v>
      </c>
      <c r="E34" s="56">
        <v>0</v>
      </c>
      <c r="F34" s="56">
        <v>0</v>
      </c>
      <c r="G34" s="56">
        <v>0</v>
      </c>
      <c r="H34" s="57">
        <v>0</v>
      </c>
    </row>
    <row r="35" spans="1:8" ht="11.25">
      <c r="A35" s="27">
        <v>44</v>
      </c>
      <c r="B35" s="46" t="s">
        <v>22</v>
      </c>
      <c r="C35" s="58">
        <v>0</v>
      </c>
      <c r="D35" s="58">
        <v>0</v>
      </c>
      <c r="E35" s="58">
        <v>0</v>
      </c>
      <c r="F35" s="58">
        <v>0</v>
      </c>
      <c r="G35" s="58">
        <v>0</v>
      </c>
      <c r="H35" s="59">
        <v>0</v>
      </c>
    </row>
  </sheetData>
  <sheetProtection sheet="1" objects="1" scenarios="1" formatCells="0" formatColumns="0" formatRows="0" autoFilter="0"/>
  <protectedRanges>
    <protectedRange sqref="C3:H3" name="Rango1_2_1"/>
  </protectedRanges>
  <mergeCells count="1">
    <mergeCell ref="A1:H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cp:lastPrinted>2017-03-30T22:13:31Z</cp:lastPrinted>
  <dcterms:created xsi:type="dcterms:W3CDTF">2014-02-10T03:37:14Z</dcterms:created>
  <dcterms:modified xsi:type="dcterms:W3CDTF">2017-05-16T19:01:33Z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