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<sst xmlns="http://schemas.openxmlformats.org/spreadsheetml/2006/main" count="82" uniqueCount="82">
  <si>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CUENTA PÚBLICA 2016 
MUNICIPIO DE CELAYA, GTO.
ESTADO ANALÍTICO DEL EJERCICIO DEL PRESUPUESTO DE EGRESOS POR OBJETO DEL GASTO (CAPÍTULO Y CONCEPTO) DEL 1 DE ENERO AL 31 DE DICIEMBRE DE 2016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</si>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</sst>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/>
      <protection/>
    </xf>
    <xf numFmtId="43" fontId="41" fillId="0" borderId="12" xfId="47" applyFont="1" applyBorder="1" applyAlignment="1" applyProtection="1">
      <alignment/>
      <protection locked="0"/>
    </xf>
    <xf numFmtId="0" fontId="42" fillId="33" borderId="0" xfId="53" applyFont="1" applyFill="1" applyBorder="1" applyAlignment="1">
      <alignment horizontal="center" vertical="center"/>
      <protection/>
    </xf>
    <xf numFmtId="4" fontId="42" fillId="34" borderId="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 applyProtection="1">
      <alignment/>
      <protection/>
    </xf>
    <xf numFmtId="43" fontId="43" fillId="0" borderId="0" xfId="47" applyFont="1" applyFill="1" applyBorder="1" applyAlignment="1" applyProtection="1">
      <alignment horizontal="right"/>
      <protection locked="0"/>
    </xf>
    <xf numFmtId="0" fontId="27" fillId="35" borderId="13" xfId="53" applyFont="1" applyFill="1" applyBorder="1" applyAlignment="1" applyProtection="1">
      <alignment horizontal="center" vertical="center" wrapText="1"/>
      <protection locked="0"/>
    </xf>
    <xf numFmtId="0" fontId="27" fillId="36" borderId="14" xfId="53" applyFont="1" applyFill="1" applyBorder="1" applyAlignment="1" applyProtection="1">
      <alignment horizontal="center" vertical="center" wrapText="1"/>
      <protection locked="0"/>
    </xf>
    <xf numFmtId="0" fontId="27" fillId="37" borderId="15" xfId="53" applyFont="1" applyFill="1" applyBorder="1" applyAlignment="1" applyProtection="1">
      <alignment horizontal="center" vertical="center" wrapText="1"/>
      <protection locked="0"/>
    </xf>
    <xf numFmtId="0" fontId="42" fillId="38" borderId="10" xfId="53" applyFont="1" applyFill="1" applyBorder="1" applyAlignment="1">
      <alignment horizontal="center" vertical="center"/>
      <protection/>
    </xf>
    <xf numFmtId="4" fontId="42" fillId="39" borderId="16" xfId="53" applyNumberFormat="1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 applyProtection="1">
      <alignment horizontal="center" vertical="top"/>
      <protection hidden="1"/>
    </xf>
    <xf numFmtId="43" fontId="41" fillId="0" borderId="16" xfId="47" applyFont="1" applyBorder="1" applyAlignment="1" applyProtection="1">
      <alignment/>
      <protection locked="0"/>
    </xf>
    <xf numFmtId="43" fontId="41" fillId="0" borderId="17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.140625" style="1" bestFit="1" customWidth="1"/>
    <col min="2" max="2" width="83.8515625" style="1" customWidth="1"/>
    <col min="3" max="3" width="14.140625" style="1" bestFit="1" customWidth="1"/>
    <col min="4" max="4" width="12.8515625" style="1" bestFit="1" customWidth="1"/>
    <col min="5" max="7" width="14.140625" style="1" bestFit="1" customWidth="1"/>
    <col min="8" max="8" width="11.00390625" style="1" bestFit="1" customWidth="1"/>
    <col min="9" max="16384" width="11.421875" style="1" customWidth="1"/>
  </cols>
  <sheetData>
    <row r="1" spans="1:8" ht="49.5" customHeight="1">
      <c r="A1" s="12" t="s">
        <v>0</v>
      </c>
      <c r="B1" s="13"/>
      <c r="C1" s="13"/>
      <c r="D1" s="13"/>
      <c r="E1" s="13"/>
      <c r="F1" s="13"/>
      <c r="G1" s="13"/>
      <c r="H1" s="14"/>
    </row>
    <row r="2" spans="1:8" ht="48">
      <c r="A2" s="15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6" t="s">
        <v>8</v>
      </c>
    </row>
    <row r="3" spans="1:8" ht="12">
      <c r="A3" s="17">
        <v>900001</v>
      </c>
      <c r="B3" s="10" t="s">
        <v>9</v>
      </c>
      <c r="C3" s="11">
        <v>1311465912</v>
      </c>
      <c r="D3" s="11">
        <f>+E3-C3</f>
        <v>-26038154.25999999</v>
      </c>
      <c r="E3" s="11">
        <v>1285427757.74</v>
      </c>
      <c r="F3" s="11">
        <v>1285427757.74</v>
      </c>
      <c r="G3" s="11">
        <v>1262626708.09</v>
      </c>
      <c r="H3" s="18">
        <f>+E3-F3</f>
        <v>0</v>
      </c>
    </row>
    <row r="4" spans="1:8" ht="12">
      <c r="A4" s="3">
        <v>1000</v>
      </c>
      <c r="B4" s="4" t="s">
        <v>10</v>
      </c>
      <c r="C4" s="2">
        <v>524086574.2</v>
      </c>
      <c r="D4" s="2">
        <f>+E4-C4</f>
        <v>24248299.72999996</v>
      </c>
      <c r="E4" s="2">
        <v>548334873.93</v>
      </c>
      <c r="F4" s="2">
        <v>548334873.93</v>
      </c>
      <c r="G4" s="2">
        <v>547686615.43</v>
      </c>
      <c r="H4" s="18">
        <f>+E4-F4</f>
        <v>0</v>
      </c>
    </row>
    <row r="5" spans="1:8" ht="12">
      <c r="A5" s="3">
        <v>1100</v>
      </c>
      <c r="B5" s="4" t="s">
        <v>11</v>
      </c>
      <c r="C5" s="2">
        <v>297596935.8</v>
      </c>
      <c r="D5" s="2">
        <f aca="true" t="shared" si="0" ref="D5:D68">+E5-C5</f>
        <v>-68748834.08000001</v>
      </c>
      <c r="E5" s="2">
        <v>228848101.72</v>
      </c>
      <c r="F5" s="2">
        <v>228848101.72</v>
      </c>
      <c r="G5" s="2">
        <v>228848101.72</v>
      </c>
      <c r="H5" s="18">
        <f aca="true" t="shared" si="1" ref="H5:H68">+E5-F5</f>
        <v>0</v>
      </c>
    </row>
    <row r="6" spans="1:8" ht="12">
      <c r="A6" s="3">
        <v>1200</v>
      </c>
      <c r="B6" s="4" t="s">
        <v>12</v>
      </c>
      <c r="C6" s="2">
        <v>32728570.7</v>
      </c>
      <c r="D6" s="2">
        <f t="shared" si="0"/>
        <v>15093588.91</v>
      </c>
      <c r="E6" s="2">
        <v>47822159.61</v>
      </c>
      <c r="F6" s="2">
        <v>47822159.61</v>
      </c>
      <c r="G6" s="2">
        <v>47822159.61</v>
      </c>
      <c r="H6" s="18">
        <f t="shared" si="1"/>
        <v>0</v>
      </c>
    </row>
    <row r="7" spans="1:8" ht="12">
      <c r="A7" s="3">
        <v>1300</v>
      </c>
      <c r="B7" s="4" t="s">
        <v>13</v>
      </c>
      <c r="C7" s="2">
        <v>59853042.9</v>
      </c>
      <c r="D7" s="2">
        <f t="shared" si="0"/>
        <v>-1542425.9200000018</v>
      </c>
      <c r="E7" s="2">
        <v>58310616.98</v>
      </c>
      <c r="F7" s="2">
        <v>58310616.98</v>
      </c>
      <c r="G7" s="2">
        <v>57662358.48</v>
      </c>
      <c r="H7" s="18">
        <f t="shared" si="1"/>
        <v>0</v>
      </c>
    </row>
    <row r="8" spans="1:8" ht="12">
      <c r="A8" s="3">
        <v>1400</v>
      </c>
      <c r="B8" s="4" t="s">
        <v>14</v>
      </c>
      <c r="C8" s="2">
        <v>97149644.6</v>
      </c>
      <c r="D8" s="2">
        <f t="shared" si="0"/>
        <v>447365.40000000596</v>
      </c>
      <c r="E8" s="2">
        <v>97597010</v>
      </c>
      <c r="F8" s="2">
        <v>97597010</v>
      </c>
      <c r="G8" s="2">
        <v>97597010</v>
      </c>
      <c r="H8" s="18">
        <f t="shared" si="1"/>
        <v>0</v>
      </c>
    </row>
    <row r="9" spans="1:8" ht="12">
      <c r="A9" s="3">
        <v>1500</v>
      </c>
      <c r="B9" s="4" t="s">
        <v>15</v>
      </c>
      <c r="C9" s="2">
        <v>36508380.2</v>
      </c>
      <c r="D9" s="2">
        <f t="shared" si="0"/>
        <v>79105599.42</v>
      </c>
      <c r="E9" s="2">
        <v>115613979.62</v>
      </c>
      <c r="F9" s="2">
        <v>115613979.62</v>
      </c>
      <c r="G9" s="2">
        <v>115613979.62</v>
      </c>
      <c r="H9" s="18">
        <f t="shared" si="1"/>
        <v>0</v>
      </c>
    </row>
    <row r="10" spans="1:8" ht="12">
      <c r="A10" s="3">
        <v>1600</v>
      </c>
      <c r="B10" s="4" t="s">
        <v>16</v>
      </c>
      <c r="C10" s="2">
        <v>0</v>
      </c>
      <c r="D10" s="2">
        <f t="shared" si="0"/>
        <v>0</v>
      </c>
      <c r="E10" s="2">
        <v>0</v>
      </c>
      <c r="F10" s="2">
        <v>0</v>
      </c>
      <c r="G10" s="2">
        <v>0</v>
      </c>
      <c r="H10" s="18">
        <f t="shared" si="1"/>
        <v>0</v>
      </c>
    </row>
    <row r="11" spans="1:8" ht="12">
      <c r="A11" s="3">
        <v>1700</v>
      </c>
      <c r="B11" s="4" t="s">
        <v>17</v>
      </c>
      <c r="C11" s="2">
        <v>250000</v>
      </c>
      <c r="D11" s="2">
        <f t="shared" si="0"/>
        <v>-106994</v>
      </c>
      <c r="E11" s="2">
        <v>143006</v>
      </c>
      <c r="F11" s="2">
        <v>143006</v>
      </c>
      <c r="G11" s="2">
        <v>143006</v>
      </c>
      <c r="H11" s="18">
        <f t="shared" si="1"/>
        <v>0</v>
      </c>
    </row>
    <row r="12" spans="1:8" ht="12">
      <c r="A12" s="3">
        <v>2000</v>
      </c>
      <c r="B12" s="4" t="s">
        <v>18</v>
      </c>
      <c r="C12" s="2">
        <v>122497029.78</v>
      </c>
      <c r="D12" s="2">
        <f t="shared" si="0"/>
        <v>-40965053.83</v>
      </c>
      <c r="E12" s="2">
        <v>81531975.95</v>
      </c>
      <c r="F12" s="2">
        <v>81531975.95</v>
      </c>
      <c r="G12" s="2">
        <v>81501927.44</v>
      </c>
      <c r="H12" s="18">
        <f t="shared" si="1"/>
        <v>0</v>
      </c>
    </row>
    <row r="13" spans="1:8" ht="12">
      <c r="A13" s="3">
        <v>2100</v>
      </c>
      <c r="B13" s="4" t="s">
        <v>19</v>
      </c>
      <c r="C13" s="2">
        <v>11446303.27</v>
      </c>
      <c r="D13" s="2">
        <f t="shared" si="0"/>
        <v>-1615291.5099999998</v>
      </c>
      <c r="E13" s="2">
        <v>9831011.76</v>
      </c>
      <c r="F13" s="2">
        <v>9831011.76</v>
      </c>
      <c r="G13" s="2">
        <v>9816192.68</v>
      </c>
      <c r="H13" s="18">
        <f t="shared" si="1"/>
        <v>0</v>
      </c>
    </row>
    <row r="14" spans="1:8" ht="12">
      <c r="A14" s="3">
        <v>2200</v>
      </c>
      <c r="B14" s="4" t="s">
        <v>20</v>
      </c>
      <c r="C14" s="2">
        <v>1831868.2</v>
      </c>
      <c r="D14" s="2">
        <f t="shared" si="0"/>
        <v>1824648.4400000002</v>
      </c>
      <c r="E14" s="2">
        <v>3656516.64</v>
      </c>
      <c r="F14" s="2">
        <v>3656516.64</v>
      </c>
      <c r="G14" s="2">
        <v>3641287.21</v>
      </c>
      <c r="H14" s="18">
        <f t="shared" si="1"/>
        <v>0</v>
      </c>
    </row>
    <row r="15" spans="1:8" ht="12">
      <c r="A15" s="3">
        <v>2300</v>
      </c>
      <c r="B15" s="4" t="s">
        <v>21</v>
      </c>
      <c r="C15" s="2">
        <v>364025.8</v>
      </c>
      <c r="D15" s="2">
        <f t="shared" si="0"/>
        <v>65645.09000000003</v>
      </c>
      <c r="E15" s="2">
        <v>429670.89</v>
      </c>
      <c r="F15" s="2">
        <v>429670.89</v>
      </c>
      <c r="G15" s="2">
        <v>429670.89</v>
      </c>
      <c r="H15" s="18">
        <f t="shared" si="1"/>
        <v>0</v>
      </c>
    </row>
    <row r="16" spans="1:8" ht="12">
      <c r="A16" s="3">
        <v>2400</v>
      </c>
      <c r="B16" s="4" t="s">
        <v>22</v>
      </c>
      <c r="C16" s="2">
        <v>60883791.9</v>
      </c>
      <c r="D16" s="2">
        <f t="shared" si="0"/>
        <v>-43441957.56</v>
      </c>
      <c r="E16" s="2">
        <v>17441834.34</v>
      </c>
      <c r="F16" s="2">
        <v>17441834.34</v>
      </c>
      <c r="G16" s="2">
        <v>17441834.34</v>
      </c>
      <c r="H16" s="18">
        <f t="shared" si="1"/>
        <v>0</v>
      </c>
    </row>
    <row r="17" spans="1:8" ht="12">
      <c r="A17" s="3">
        <v>2500</v>
      </c>
      <c r="B17" s="4" t="s">
        <v>23</v>
      </c>
      <c r="C17" s="2">
        <v>2981852.5</v>
      </c>
      <c r="D17" s="2">
        <f t="shared" si="0"/>
        <v>-1468290.47</v>
      </c>
      <c r="E17" s="2">
        <v>1513562.03</v>
      </c>
      <c r="F17" s="2">
        <v>1513562.03</v>
      </c>
      <c r="G17" s="2">
        <v>1513562.03</v>
      </c>
      <c r="H17" s="18">
        <f t="shared" si="1"/>
        <v>0</v>
      </c>
    </row>
    <row r="18" spans="1:8" ht="12">
      <c r="A18" s="3">
        <v>2600</v>
      </c>
      <c r="B18" s="4" t="s">
        <v>24</v>
      </c>
      <c r="C18" s="2">
        <v>36132461.51</v>
      </c>
      <c r="D18" s="2">
        <f t="shared" si="0"/>
        <v>985240.7800000012</v>
      </c>
      <c r="E18" s="2">
        <v>37117702.29</v>
      </c>
      <c r="F18" s="2">
        <v>37117702.29</v>
      </c>
      <c r="G18" s="2">
        <v>37117702.29</v>
      </c>
      <c r="H18" s="18">
        <f t="shared" si="1"/>
        <v>0</v>
      </c>
    </row>
    <row r="19" spans="1:8" ht="12">
      <c r="A19" s="3">
        <v>2700</v>
      </c>
      <c r="B19" s="4" t="s">
        <v>25</v>
      </c>
      <c r="C19" s="2">
        <v>3793364.7</v>
      </c>
      <c r="D19" s="2">
        <f t="shared" si="0"/>
        <v>5955850.63</v>
      </c>
      <c r="E19" s="2">
        <v>9749215.33</v>
      </c>
      <c r="F19" s="2">
        <v>9749215.33</v>
      </c>
      <c r="G19" s="2">
        <v>9749215.33</v>
      </c>
      <c r="H19" s="18">
        <f t="shared" si="1"/>
        <v>0</v>
      </c>
    </row>
    <row r="20" spans="1:8" ht="12">
      <c r="A20" s="3">
        <v>2800</v>
      </c>
      <c r="B20" s="4" t="s">
        <v>26</v>
      </c>
      <c r="C20" s="2">
        <v>4000000</v>
      </c>
      <c r="D20" s="2">
        <f t="shared" si="0"/>
        <v>-2430891.5</v>
      </c>
      <c r="E20" s="2">
        <v>1569108.5</v>
      </c>
      <c r="F20" s="2">
        <v>1569108.5</v>
      </c>
      <c r="G20" s="2">
        <v>1569108.5</v>
      </c>
      <c r="H20" s="18">
        <f t="shared" si="1"/>
        <v>0</v>
      </c>
    </row>
    <row r="21" spans="1:8" ht="12">
      <c r="A21" s="3">
        <v>2900</v>
      </c>
      <c r="B21" s="4" t="s">
        <v>27</v>
      </c>
      <c r="C21" s="2">
        <v>1063361.9</v>
      </c>
      <c r="D21" s="2">
        <f t="shared" si="0"/>
        <v>-840007.7299999999</v>
      </c>
      <c r="E21" s="2">
        <v>223354.17</v>
      </c>
      <c r="F21" s="2">
        <v>223354.17</v>
      </c>
      <c r="G21" s="2">
        <v>223354.17</v>
      </c>
      <c r="H21" s="18">
        <f t="shared" si="1"/>
        <v>0</v>
      </c>
    </row>
    <row r="22" spans="1:8" ht="12">
      <c r="A22" s="3">
        <v>3000</v>
      </c>
      <c r="B22" s="4" t="s">
        <v>28</v>
      </c>
      <c r="C22" s="2">
        <v>183882593</v>
      </c>
      <c r="D22" s="2">
        <f t="shared" si="0"/>
        <v>4892977.840000004</v>
      </c>
      <c r="E22" s="2">
        <v>188775570.84</v>
      </c>
      <c r="F22" s="2">
        <v>188775570.84</v>
      </c>
      <c r="G22" s="2">
        <f>188838776.02-613848.8</f>
        <v>188224927.22</v>
      </c>
      <c r="H22" s="18">
        <f t="shared" si="1"/>
        <v>0</v>
      </c>
    </row>
    <row r="23" spans="1:8" ht="12">
      <c r="A23" s="3">
        <v>3100</v>
      </c>
      <c r="B23" s="4" t="s">
        <v>29</v>
      </c>
      <c r="C23" s="2">
        <v>92020109.9</v>
      </c>
      <c r="D23" s="2">
        <f t="shared" si="0"/>
        <v>1909394.1799999923</v>
      </c>
      <c r="E23" s="2">
        <v>93929504.08</v>
      </c>
      <c r="F23" s="2">
        <v>93929504.08</v>
      </c>
      <c r="G23" s="2">
        <v>93929504.08</v>
      </c>
      <c r="H23" s="18">
        <f t="shared" si="1"/>
        <v>0</v>
      </c>
    </row>
    <row r="24" spans="1:8" ht="12">
      <c r="A24" s="3">
        <v>3200</v>
      </c>
      <c r="B24" s="4" t="s">
        <v>30</v>
      </c>
      <c r="C24" s="2">
        <v>9795063.4</v>
      </c>
      <c r="D24" s="2">
        <f t="shared" si="0"/>
        <v>304237.3699999992</v>
      </c>
      <c r="E24" s="2">
        <v>10099300.77</v>
      </c>
      <c r="F24" s="2">
        <v>10099300.77</v>
      </c>
      <c r="G24" s="2">
        <v>10099300.77</v>
      </c>
      <c r="H24" s="18">
        <f t="shared" si="1"/>
        <v>0</v>
      </c>
    </row>
    <row r="25" spans="1:8" ht="12">
      <c r="A25" s="3">
        <v>3300</v>
      </c>
      <c r="B25" s="4" t="s">
        <v>31</v>
      </c>
      <c r="C25" s="2">
        <v>20163111.1</v>
      </c>
      <c r="D25" s="2">
        <f t="shared" si="0"/>
        <v>3943374.629999999</v>
      </c>
      <c r="E25" s="2">
        <v>24106485.73</v>
      </c>
      <c r="F25" s="2">
        <v>24106485.73</v>
      </c>
      <c r="G25" s="2">
        <v>23896878.69</v>
      </c>
      <c r="H25" s="18">
        <f t="shared" si="1"/>
        <v>0</v>
      </c>
    </row>
    <row r="26" spans="1:8" ht="12">
      <c r="A26" s="3">
        <v>3400</v>
      </c>
      <c r="B26" s="4" t="s">
        <v>32</v>
      </c>
      <c r="C26" s="2">
        <v>8220800.1</v>
      </c>
      <c r="D26" s="2">
        <f t="shared" si="0"/>
        <v>-1430843.33</v>
      </c>
      <c r="E26" s="2">
        <v>6789956.77</v>
      </c>
      <c r="F26" s="2">
        <v>6789956.77</v>
      </c>
      <c r="G26" s="2">
        <v>6786132.19</v>
      </c>
      <c r="H26" s="18">
        <f t="shared" si="1"/>
        <v>0</v>
      </c>
    </row>
    <row r="27" spans="1:8" ht="12">
      <c r="A27" s="3">
        <v>3500</v>
      </c>
      <c r="B27" s="4" t="s">
        <v>33</v>
      </c>
      <c r="C27" s="2">
        <v>25969506.4</v>
      </c>
      <c r="D27" s="2">
        <f t="shared" si="0"/>
        <v>1920395.960000001</v>
      </c>
      <c r="E27" s="2">
        <v>27889902.36</v>
      </c>
      <c r="F27" s="2">
        <v>27889902.36</v>
      </c>
      <c r="G27" s="2">
        <f>28309219.16-613848.8</f>
        <v>27695370.36</v>
      </c>
      <c r="H27" s="18">
        <f t="shared" si="1"/>
        <v>0</v>
      </c>
    </row>
    <row r="28" spans="1:8" ht="12">
      <c r="A28" s="3">
        <v>3600</v>
      </c>
      <c r="B28" s="4" t="s">
        <v>34</v>
      </c>
      <c r="C28" s="2">
        <v>5802920</v>
      </c>
      <c r="D28" s="2">
        <f t="shared" si="0"/>
        <v>3017717.09</v>
      </c>
      <c r="E28" s="2">
        <v>8820637.09</v>
      </c>
      <c r="F28" s="2">
        <v>8820637.09</v>
      </c>
      <c r="G28" s="2">
        <v>8704637.09</v>
      </c>
      <c r="H28" s="18">
        <f t="shared" si="1"/>
        <v>0</v>
      </c>
    </row>
    <row r="29" spans="1:8" ht="12">
      <c r="A29" s="3">
        <v>3700</v>
      </c>
      <c r="B29" s="4" t="s">
        <v>35</v>
      </c>
      <c r="C29" s="2">
        <v>957480.5</v>
      </c>
      <c r="D29" s="2">
        <f t="shared" si="0"/>
        <v>-406969.73</v>
      </c>
      <c r="E29" s="2">
        <v>550510.77</v>
      </c>
      <c r="F29" s="2">
        <v>550510.77</v>
      </c>
      <c r="G29" s="2">
        <v>550510.77</v>
      </c>
      <c r="H29" s="18">
        <f t="shared" si="1"/>
        <v>0</v>
      </c>
    </row>
    <row r="30" spans="1:8" ht="12">
      <c r="A30" s="3">
        <v>3800</v>
      </c>
      <c r="B30" s="4" t="s">
        <v>36</v>
      </c>
      <c r="C30" s="2">
        <v>10068276.1</v>
      </c>
      <c r="D30" s="2">
        <f t="shared" si="0"/>
        <v>-3144322.5</v>
      </c>
      <c r="E30" s="2">
        <v>6923953.6</v>
      </c>
      <c r="F30" s="2">
        <v>6923953.6</v>
      </c>
      <c r="G30" s="2">
        <v>6897273.6</v>
      </c>
      <c r="H30" s="18">
        <f t="shared" si="1"/>
        <v>0</v>
      </c>
    </row>
    <row r="31" spans="1:8" ht="12">
      <c r="A31" s="3">
        <v>3900</v>
      </c>
      <c r="B31" s="4" t="s">
        <v>37</v>
      </c>
      <c r="C31" s="2">
        <v>10885325.5</v>
      </c>
      <c r="D31" s="2">
        <f t="shared" si="0"/>
        <v>-1220005.83</v>
      </c>
      <c r="E31" s="2">
        <v>9665319.67</v>
      </c>
      <c r="F31" s="2">
        <v>9665319.67</v>
      </c>
      <c r="G31" s="2">
        <v>9665319.67</v>
      </c>
      <c r="H31" s="18">
        <f t="shared" si="1"/>
        <v>0</v>
      </c>
    </row>
    <row r="32" spans="1:8" ht="12">
      <c r="A32" s="3">
        <v>4000</v>
      </c>
      <c r="B32" s="4" t="s">
        <v>38</v>
      </c>
      <c r="C32" s="2">
        <v>261893347.82</v>
      </c>
      <c r="D32" s="2">
        <f t="shared" si="0"/>
        <v>-22927346.72</v>
      </c>
      <c r="E32" s="2">
        <v>238966001.1</v>
      </c>
      <c r="F32" s="2">
        <v>238966001.1</v>
      </c>
      <c r="G32" s="2">
        <v>233304217.91</v>
      </c>
      <c r="H32" s="18">
        <f t="shared" si="1"/>
        <v>0</v>
      </c>
    </row>
    <row r="33" spans="1:8" ht="12">
      <c r="A33" s="3">
        <v>4100</v>
      </c>
      <c r="B33" s="4" t="s">
        <v>39</v>
      </c>
      <c r="C33" s="2">
        <v>101340720.2</v>
      </c>
      <c r="D33" s="2">
        <f t="shared" si="0"/>
        <v>58573452.83999999</v>
      </c>
      <c r="E33" s="2">
        <v>159914173.04</v>
      </c>
      <c r="F33" s="2">
        <v>159914173.04</v>
      </c>
      <c r="G33" s="2">
        <v>154523522.54</v>
      </c>
      <c r="H33" s="18">
        <f t="shared" si="1"/>
        <v>0</v>
      </c>
    </row>
    <row r="34" spans="1:8" ht="12">
      <c r="A34" s="3">
        <v>4200</v>
      </c>
      <c r="B34" s="4" t="s">
        <v>40</v>
      </c>
      <c r="C34" s="2">
        <v>0</v>
      </c>
      <c r="D34" s="2">
        <f t="shared" si="0"/>
        <v>0</v>
      </c>
      <c r="E34" s="2">
        <v>0</v>
      </c>
      <c r="F34" s="2">
        <v>0</v>
      </c>
      <c r="G34" s="2">
        <v>0</v>
      </c>
      <c r="H34" s="18">
        <f t="shared" si="1"/>
        <v>0</v>
      </c>
    </row>
    <row r="35" spans="1:8" ht="12">
      <c r="A35" s="3">
        <v>4300</v>
      </c>
      <c r="B35" s="4" t="s">
        <v>41</v>
      </c>
      <c r="C35" s="2">
        <v>5392000</v>
      </c>
      <c r="D35" s="2">
        <f t="shared" si="0"/>
        <v>1494564.2199999997</v>
      </c>
      <c r="E35" s="2">
        <v>6886564.22</v>
      </c>
      <c r="F35" s="2">
        <v>6886564.22</v>
      </c>
      <c r="G35" s="2">
        <v>6886564.22</v>
      </c>
      <c r="H35" s="18">
        <f t="shared" si="1"/>
        <v>0</v>
      </c>
    </row>
    <row r="36" spans="1:8" ht="12">
      <c r="A36" s="3">
        <v>4400</v>
      </c>
      <c r="B36" s="4" t="s">
        <v>42</v>
      </c>
      <c r="C36" s="2">
        <v>121463879.82</v>
      </c>
      <c r="D36" s="2">
        <f t="shared" si="0"/>
        <v>-85912002.52</v>
      </c>
      <c r="E36" s="2">
        <v>35551877.3</v>
      </c>
      <c r="F36" s="2">
        <v>35551877.3</v>
      </c>
      <c r="G36" s="2">
        <v>35280744.61</v>
      </c>
      <c r="H36" s="18">
        <f t="shared" si="1"/>
        <v>0</v>
      </c>
    </row>
    <row r="37" spans="1:8" ht="12">
      <c r="A37" s="3">
        <v>4500</v>
      </c>
      <c r="B37" s="4" t="s">
        <v>43</v>
      </c>
      <c r="C37" s="2">
        <v>33696747.8</v>
      </c>
      <c r="D37" s="2">
        <f t="shared" si="0"/>
        <v>2916638.740000002</v>
      </c>
      <c r="E37" s="2">
        <v>36613386.54</v>
      </c>
      <c r="F37" s="2">
        <v>36613386.54</v>
      </c>
      <c r="G37" s="2">
        <v>36613386.54</v>
      </c>
      <c r="H37" s="18">
        <f t="shared" si="1"/>
        <v>0</v>
      </c>
    </row>
    <row r="38" spans="1:8" ht="12">
      <c r="A38" s="3">
        <v>4600</v>
      </c>
      <c r="B38" s="4" t="s">
        <v>44</v>
      </c>
      <c r="C38" s="2">
        <v>0</v>
      </c>
      <c r="D38" s="2">
        <f t="shared" si="0"/>
        <v>0</v>
      </c>
      <c r="E38" s="2">
        <v>0</v>
      </c>
      <c r="F38" s="2">
        <v>0</v>
      </c>
      <c r="G38" s="2">
        <v>0</v>
      </c>
      <c r="H38" s="18">
        <f t="shared" si="1"/>
        <v>0</v>
      </c>
    </row>
    <row r="39" spans="1:8" ht="12">
      <c r="A39" s="3">
        <v>4700</v>
      </c>
      <c r="B39" s="4" t="s">
        <v>45</v>
      </c>
      <c r="C39" s="2">
        <v>0</v>
      </c>
      <c r="D39" s="2">
        <f t="shared" si="0"/>
        <v>0</v>
      </c>
      <c r="E39" s="2">
        <v>0</v>
      </c>
      <c r="F39" s="2">
        <v>0</v>
      </c>
      <c r="G39" s="2">
        <v>0</v>
      </c>
      <c r="H39" s="18">
        <f t="shared" si="1"/>
        <v>0</v>
      </c>
    </row>
    <row r="40" spans="1:8" ht="12">
      <c r="A40" s="3">
        <v>4800</v>
      </c>
      <c r="B40" s="4" t="s">
        <v>46</v>
      </c>
      <c r="C40" s="2">
        <v>0</v>
      </c>
      <c r="D40" s="2">
        <f t="shared" si="0"/>
        <v>0</v>
      </c>
      <c r="E40" s="2">
        <v>0</v>
      </c>
      <c r="F40" s="2">
        <v>0</v>
      </c>
      <c r="G40" s="2">
        <v>0</v>
      </c>
      <c r="H40" s="18">
        <f t="shared" si="1"/>
        <v>0</v>
      </c>
    </row>
    <row r="41" spans="1:8" ht="12">
      <c r="A41" s="3">
        <v>4900</v>
      </c>
      <c r="B41" s="4" t="s">
        <v>47</v>
      </c>
      <c r="C41" s="2">
        <v>0</v>
      </c>
      <c r="D41" s="2">
        <f t="shared" si="0"/>
        <v>0</v>
      </c>
      <c r="E41" s="2">
        <v>0</v>
      </c>
      <c r="F41" s="2">
        <v>0</v>
      </c>
      <c r="G41" s="2">
        <v>0</v>
      </c>
      <c r="H41" s="18">
        <f t="shared" si="1"/>
        <v>0</v>
      </c>
    </row>
    <row r="42" spans="1:8" ht="12">
      <c r="A42" s="3">
        <v>5000</v>
      </c>
      <c r="B42" s="4" t="s">
        <v>48</v>
      </c>
      <c r="C42" s="2">
        <v>27427671</v>
      </c>
      <c r="D42" s="2">
        <f t="shared" si="0"/>
        <v>61171234.75</v>
      </c>
      <c r="E42" s="2">
        <v>88598905.75</v>
      </c>
      <c r="F42" s="2">
        <v>88598905.75</v>
      </c>
      <c r="G42" s="2">
        <v>88275839.03</v>
      </c>
      <c r="H42" s="18">
        <f t="shared" si="1"/>
        <v>0</v>
      </c>
    </row>
    <row r="43" spans="1:8" ht="12">
      <c r="A43" s="3">
        <v>5100</v>
      </c>
      <c r="B43" s="4" t="s">
        <v>49</v>
      </c>
      <c r="C43" s="2">
        <v>407200</v>
      </c>
      <c r="D43" s="2">
        <f t="shared" si="0"/>
        <v>3334472.44</v>
      </c>
      <c r="E43" s="2">
        <v>3741672.44</v>
      </c>
      <c r="F43" s="2">
        <v>3741672.44</v>
      </c>
      <c r="G43" s="2">
        <v>3741672.44</v>
      </c>
      <c r="H43" s="18">
        <f t="shared" si="1"/>
        <v>0</v>
      </c>
    </row>
    <row r="44" spans="1:8" ht="12">
      <c r="A44" s="3">
        <v>5200</v>
      </c>
      <c r="B44" s="4" t="s">
        <v>50</v>
      </c>
      <c r="C44" s="2">
        <v>0</v>
      </c>
      <c r="D44" s="2">
        <f t="shared" si="0"/>
        <v>1512157.48</v>
      </c>
      <c r="E44" s="2">
        <v>1512157.48</v>
      </c>
      <c r="F44" s="2">
        <v>1512157.48</v>
      </c>
      <c r="G44" s="2">
        <v>1512157.48</v>
      </c>
      <c r="H44" s="18">
        <f t="shared" si="1"/>
        <v>0</v>
      </c>
    </row>
    <row r="45" spans="1:8" ht="12">
      <c r="A45" s="3">
        <v>5300</v>
      </c>
      <c r="B45" s="4" t="s">
        <v>51</v>
      </c>
      <c r="C45" s="2">
        <v>93000</v>
      </c>
      <c r="D45" s="2">
        <f t="shared" si="0"/>
        <v>-47471.75</v>
      </c>
      <c r="E45" s="2">
        <v>45528.25</v>
      </c>
      <c r="F45" s="2">
        <v>45528.25</v>
      </c>
      <c r="G45" s="2">
        <v>45528.25</v>
      </c>
      <c r="H45" s="18">
        <f t="shared" si="1"/>
        <v>0</v>
      </c>
    </row>
    <row r="46" spans="1:8" ht="12">
      <c r="A46" s="3">
        <v>5400</v>
      </c>
      <c r="B46" s="4" t="s">
        <v>52</v>
      </c>
      <c r="C46" s="2">
        <v>14600000</v>
      </c>
      <c r="D46" s="2">
        <f t="shared" si="0"/>
        <v>11731772.46</v>
      </c>
      <c r="E46" s="2">
        <v>26331772.46</v>
      </c>
      <c r="F46" s="2">
        <v>26331772.46</v>
      </c>
      <c r="G46" s="2">
        <v>26331772.46</v>
      </c>
      <c r="H46" s="18">
        <f t="shared" si="1"/>
        <v>0</v>
      </c>
    </row>
    <row r="47" spans="1:8" ht="12">
      <c r="A47" s="3">
        <v>5500</v>
      </c>
      <c r="B47" s="4" t="s">
        <v>53</v>
      </c>
      <c r="C47" s="2">
        <v>0</v>
      </c>
      <c r="D47" s="2">
        <f t="shared" si="0"/>
        <v>721682.97</v>
      </c>
      <c r="E47" s="2">
        <v>721682.97</v>
      </c>
      <c r="F47" s="2">
        <v>721682.97</v>
      </c>
      <c r="G47" s="2">
        <v>721682.97</v>
      </c>
      <c r="H47" s="18">
        <f t="shared" si="1"/>
        <v>0</v>
      </c>
    </row>
    <row r="48" spans="1:8" ht="12">
      <c r="A48" s="3">
        <v>5600</v>
      </c>
      <c r="B48" s="4" t="s">
        <v>54</v>
      </c>
      <c r="C48" s="2">
        <v>2144975</v>
      </c>
      <c r="D48" s="2">
        <f t="shared" si="0"/>
        <v>685040.2999999998</v>
      </c>
      <c r="E48" s="2">
        <v>2830015.3</v>
      </c>
      <c r="F48" s="2">
        <v>2830015.3</v>
      </c>
      <c r="G48" s="2">
        <v>2706948.58</v>
      </c>
      <c r="H48" s="18">
        <f t="shared" si="1"/>
        <v>0</v>
      </c>
    </row>
    <row r="49" spans="1:8" ht="12">
      <c r="A49" s="3">
        <v>5700</v>
      </c>
      <c r="B49" s="4" t="s">
        <v>55</v>
      </c>
      <c r="C49" s="2">
        <v>0</v>
      </c>
      <c r="D49" s="2">
        <f t="shared" si="0"/>
        <v>0</v>
      </c>
      <c r="E49" s="2">
        <v>0</v>
      </c>
      <c r="F49" s="2">
        <v>0</v>
      </c>
      <c r="G49" s="2">
        <v>0</v>
      </c>
      <c r="H49" s="18">
        <f t="shared" si="1"/>
        <v>0</v>
      </c>
    </row>
    <row r="50" spans="1:8" ht="12">
      <c r="A50" s="3">
        <v>5800</v>
      </c>
      <c r="B50" s="4" t="s">
        <v>56</v>
      </c>
      <c r="C50" s="2">
        <v>10000000</v>
      </c>
      <c r="D50" s="2">
        <f t="shared" si="0"/>
        <v>42308671.25</v>
      </c>
      <c r="E50" s="2">
        <v>52308671.25</v>
      </c>
      <c r="F50" s="2">
        <v>52308671.25</v>
      </c>
      <c r="G50" s="2">
        <v>52108671.25</v>
      </c>
      <c r="H50" s="18">
        <f t="shared" si="1"/>
        <v>0</v>
      </c>
    </row>
    <row r="51" spans="1:8" ht="12">
      <c r="A51" s="3">
        <v>5900</v>
      </c>
      <c r="B51" s="4" t="s">
        <v>57</v>
      </c>
      <c r="C51" s="2">
        <v>182496</v>
      </c>
      <c r="D51" s="2">
        <f t="shared" si="0"/>
        <v>924909.6000000001</v>
      </c>
      <c r="E51" s="2">
        <v>1107405.6</v>
      </c>
      <c r="F51" s="2">
        <v>1107405.6</v>
      </c>
      <c r="G51" s="2">
        <v>1107405.6</v>
      </c>
      <c r="H51" s="18">
        <f t="shared" si="1"/>
        <v>0</v>
      </c>
    </row>
    <row r="52" spans="1:8" ht="12">
      <c r="A52" s="3">
        <v>6000</v>
      </c>
      <c r="B52" s="4" t="s">
        <v>58</v>
      </c>
      <c r="C52" s="2">
        <v>190865971</v>
      </c>
      <c r="D52" s="2">
        <f t="shared" si="0"/>
        <v>-53088684.06</v>
      </c>
      <c r="E52" s="2">
        <v>137777286.94</v>
      </c>
      <c r="F52" s="2">
        <v>137777286.94</v>
      </c>
      <c r="G52" s="2">
        <v>125229761.29</v>
      </c>
      <c r="H52" s="18">
        <v>0</v>
      </c>
    </row>
    <row r="53" spans="1:8" ht="12">
      <c r="A53" s="3">
        <v>6100</v>
      </c>
      <c r="B53" s="4" t="s">
        <v>59</v>
      </c>
      <c r="C53" s="2">
        <v>190865971</v>
      </c>
      <c r="D53" s="2">
        <f t="shared" si="0"/>
        <v>-56065741.55000001</v>
      </c>
      <c r="E53" s="2">
        <v>134800229.45</v>
      </c>
      <c r="F53" s="2">
        <v>134800229.45</v>
      </c>
      <c r="G53" s="2">
        <f>118599131.54+3653572.26</f>
        <v>122252703.80000001</v>
      </c>
      <c r="H53" s="18">
        <v>0</v>
      </c>
    </row>
    <row r="54" spans="1:8" ht="12">
      <c r="A54" s="3">
        <v>6200</v>
      </c>
      <c r="B54" s="4" t="s">
        <v>60</v>
      </c>
      <c r="C54" s="2">
        <v>0</v>
      </c>
      <c r="D54" s="2">
        <f t="shared" si="0"/>
        <v>2977057.49</v>
      </c>
      <c r="E54" s="2">
        <v>2977057.49</v>
      </c>
      <c r="F54" s="2">
        <v>2977057.49</v>
      </c>
      <c r="G54" s="2">
        <v>2977057.49</v>
      </c>
      <c r="H54" s="18">
        <f t="shared" si="1"/>
        <v>0</v>
      </c>
    </row>
    <row r="55" spans="1:8" ht="12">
      <c r="A55" s="3">
        <v>6300</v>
      </c>
      <c r="B55" s="4" t="s">
        <v>61</v>
      </c>
      <c r="C55" s="2">
        <v>0</v>
      </c>
      <c r="D55" s="2">
        <f t="shared" si="0"/>
        <v>0</v>
      </c>
      <c r="E55" s="2">
        <v>0</v>
      </c>
      <c r="F55" s="2">
        <v>0</v>
      </c>
      <c r="G55" s="2">
        <v>0</v>
      </c>
      <c r="H55" s="18">
        <f t="shared" si="1"/>
        <v>0</v>
      </c>
    </row>
    <row r="56" spans="1:8" ht="12">
      <c r="A56" s="3">
        <v>7000</v>
      </c>
      <c r="B56" s="4" t="s">
        <v>62</v>
      </c>
      <c r="C56" s="2">
        <v>0</v>
      </c>
      <c r="D56" s="2">
        <f t="shared" si="0"/>
        <v>0</v>
      </c>
      <c r="E56" s="2">
        <v>0</v>
      </c>
      <c r="F56" s="2">
        <v>0</v>
      </c>
      <c r="G56" s="2">
        <v>0</v>
      </c>
      <c r="H56" s="18">
        <f t="shared" si="1"/>
        <v>0</v>
      </c>
    </row>
    <row r="57" spans="1:8" ht="12">
      <c r="A57" s="3">
        <v>7100</v>
      </c>
      <c r="B57" s="4" t="s">
        <v>63</v>
      </c>
      <c r="C57" s="2">
        <v>0</v>
      </c>
      <c r="D57" s="2">
        <f t="shared" si="0"/>
        <v>0</v>
      </c>
      <c r="E57" s="2">
        <v>0</v>
      </c>
      <c r="F57" s="2">
        <v>0</v>
      </c>
      <c r="G57" s="2">
        <v>0</v>
      </c>
      <c r="H57" s="18">
        <f t="shared" si="1"/>
        <v>0</v>
      </c>
    </row>
    <row r="58" spans="1:8" ht="12">
      <c r="A58" s="3">
        <v>7200</v>
      </c>
      <c r="B58" s="4" t="s">
        <v>64</v>
      </c>
      <c r="C58" s="2">
        <v>0</v>
      </c>
      <c r="D58" s="2">
        <f t="shared" si="0"/>
        <v>0</v>
      </c>
      <c r="E58" s="2">
        <v>0</v>
      </c>
      <c r="F58" s="2">
        <v>0</v>
      </c>
      <c r="G58" s="2">
        <v>0</v>
      </c>
      <c r="H58" s="18">
        <f t="shared" si="1"/>
        <v>0</v>
      </c>
    </row>
    <row r="59" spans="1:8" ht="12">
      <c r="A59" s="3">
        <v>7300</v>
      </c>
      <c r="B59" s="4" t="s">
        <v>65</v>
      </c>
      <c r="C59" s="2">
        <v>0</v>
      </c>
      <c r="D59" s="2">
        <f t="shared" si="0"/>
        <v>0</v>
      </c>
      <c r="E59" s="2">
        <v>0</v>
      </c>
      <c r="F59" s="2">
        <v>0</v>
      </c>
      <c r="G59" s="2">
        <v>0</v>
      </c>
      <c r="H59" s="18">
        <f t="shared" si="1"/>
        <v>0</v>
      </c>
    </row>
    <row r="60" spans="1:8" ht="12">
      <c r="A60" s="3">
        <v>7400</v>
      </c>
      <c r="B60" s="4" t="s">
        <v>66</v>
      </c>
      <c r="C60" s="2">
        <v>0</v>
      </c>
      <c r="D60" s="2">
        <f t="shared" si="0"/>
        <v>0</v>
      </c>
      <c r="E60" s="2">
        <v>0</v>
      </c>
      <c r="F60" s="2">
        <v>0</v>
      </c>
      <c r="G60" s="2">
        <v>0</v>
      </c>
      <c r="H60" s="18">
        <f t="shared" si="1"/>
        <v>0</v>
      </c>
    </row>
    <row r="61" spans="1:8" ht="12">
      <c r="A61" s="3">
        <v>7500</v>
      </c>
      <c r="B61" s="4" t="s">
        <v>67</v>
      </c>
      <c r="C61" s="2">
        <v>0</v>
      </c>
      <c r="D61" s="2">
        <f t="shared" si="0"/>
        <v>0</v>
      </c>
      <c r="E61" s="2">
        <v>0</v>
      </c>
      <c r="F61" s="2">
        <v>0</v>
      </c>
      <c r="G61" s="2">
        <v>0</v>
      </c>
      <c r="H61" s="18">
        <f t="shared" si="1"/>
        <v>0</v>
      </c>
    </row>
    <row r="62" spans="1:8" ht="12">
      <c r="A62" s="3">
        <v>7600</v>
      </c>
      <c r="B62" s="4" t="s">
        <v>68</v>
      </c>
      <c r="C62" s="2">
        <v>0</v>
      </c>
      <c r="D62" s="2">
        <f t="shared" si="0"/>
        <v>0</v>
      </c>
      <c r="E62" s="2">
        <v>0</v>
      </c>
      <c r="F62" s="2">
        <v>0</v>
      </c>
      <c r="G62" s="2">
        <v>0</v>
      </c>
      <c r="H62" s="18">
        <f t="shared" si="1"/>
        <v>0</v>
      </c>
    </row>
    <row r="63" spans="1:8" ht="12">
      <c r="A63" s="3">
        <v>7900</v>
      </c>
      <c r="B63" s="4" t="s">
        <v>69</v>
      </c>
      <c r="C63" s="2">
        <v>0</v>
      </c>
      <c r="D63" s="2">
        <f t="shared" si="0"/>
        <v>0</v>
      </c>
      <c r="E63" s="2">
        <v>0</v>
      </c>
      <c r="F63" s="2">
        <v>0</v>
      </c>
      <c r="G63" s="2">
        <v>0</v>
      </c>
      <c r="H63" s="18">
        <f t="shared" si="1"/>
        <v>0</v>
      </c>
    </row>
    <row r="64" spans="1:8" ht="12">
      <c r="A64" s="3">
        <v>8000</v>
      </c>
      <c r="B64" s="4" t="s">
        <v>70</v>
      </c>
      <c r="C64" s="2">
        <v>0</v>
      </c>
      <c r="D64" s="2">
        <f t="shared" si="0"/>
        <v>0</v>
      </c>
      <c r="E64" s="2">
        <v>0</v>
      </c>
      <c r="F64" s="2">
        <v>0</v>
      </c>
      <c r="G64" s="2">
        <v>0</v>
      </c>
      <c r="H64" s="18">
        <f t="shared" si="1"/>
        <v>0</v>
      </c>
    </row>
    <row r="65" spans="1:8" ht="12">
      <c r="A65" s="3">
        <v>8100</v>
      </c>
      <c r="B65" s="4" t="s">
        <v>71</v>
      </c>
      <c r="C65" s="2">
        <v>0</v>
      </c>
      <c r="D65" s="2">
        <f t="shared" si="0"/>
        <v>0</v>
      </c>
      <c r="E65" s="2">
        <v>0</v>
      </c>
      <c r="F65" s="2">
        <v>0</v>
      </c>
      <c r="G65" s="2">
        <v>0</v>
      </c>
      <c r="H65" s="18">
        <f t="shared" si="1"/>
        <v>0</v>
      </c>
    </row>
    <row r="66" spans="1:8" ht="12">
      <c r="A66" s="3">
        <v>8300</v>
      </c>
      <c r="B66" s="4" t="s">
        <v>72</v>
      </c>
      <c r="C66" s="2">
        <v>0</v>
      </c>
      <c r="D66" s="2">
        <f t="shared" si="0"/>
        <v>0</v>
      </c>
      <c r="E66" s="2">
        <v>0</v>
      </c>
      <c r="F66" s="2">
        <v>0</v>
      </c>
      <c r="G66" s="2">
        <v>0</v>
      </c>
      <c r="H66" s="18">
        <f t="shared" si="1"/>
        <v>0</v>
      </c>
    </row>
    <row r="67" spans="1:8" ht="12">
      <c r="A67" s="3">
        <v>8500</v>
      </c>
      <c r="B67" s="4" t="s">
        <v>73</v>
      </c>
      <c r="C67" s="2">
        <v>0</v>
      </c>
      <c r="D67" s="2">
        <f t="shared" si="0"/>
        <v>0</v>
      </c>
      <c r="E67" s="2">
        <v>0</v>
      </c>
      <c r="F67" s="2">
        <v>0</v>
      </c>
      <c r="G67" s="2">
        <v>0</v>
      </c>
      <c r="H67" s="18">
        <f t="shared" si="1"/>
        <v>0</v>
      </c>
    </row>
    <row r="68" spans="1:8" ht="12">
      <c r="A68" s="3">
        <v>9000</v>
      </c>
      <c r="B68" s="4" t="s">
        <v>74</v>
      </c>
      <c r="C68" s="2">
        <v>812725.2</v>
      </c>
      <c r="D68" s="2">
        <f t="shared" si="0"/>
        <v>630418.03</v>
      </c>
      <c r="E68" s="2">
        <v>1443143.23</v>
      </c>
      <c r="F68" s="2">
        <v>1443143.23</v>
      </c>
      <c r="G68" s="2">
        <v>1443143.23</v>
      </c>
      <c r="H68" s="18">
        <f t="shared" si="1"/>
        <v>0</v>
      </c>
    </row>
    <row r="69" spans="1:8" ht="12">
      <c r="A69" s="3">
        <v>9100</v>
      </c>
      <c r="B69" s="4" t="s">
        <v>75</v>
      </c>
      <c r="C69" s="2">
        <v>808270.7</v>
      </c>
      <c r="D69" s="2">
        <f aca="true" t="shared" si="2" ref="D69:D74">+E69-C69</f>
        <v>444443.98</v>
      </c>
      <c r="E69" s="2">
        <v>1252714.68</v>
      </c>
      <c r="F69" s="2">
        <v>1252714.68</v>
      </c>
      <c r="G69" s="2">
        <v>1252714.68</v>
      </c>
      <c r="H69" s="18">
        <f aca="true" t="shared" si="3" ref="H69:H74">+E69-F69</f>
        <v>0</v>
      </c>
    </row>
    <row r="70" spans="1:8" ht="12">
      <c r="A70" s="3">
        <v>9200</v>
      </c>
      <c r="B70" s="4" t="s">
        <v>76</v>
      </c>
      <c r="C70" s="2">
        <v>4454.5</v>
      </c>
      <c r="D70" s="2">
        <f t="shared" si="2"/>
        <v>185974.05</v>
      </c>
      <c r="E70" s="2">
        <v>190428.55</v>
      </c>
      <c r="F70" s="2">
        <v>190428.55</v>
      </c>
      <c r="G70" s="2">
        <v>190428.55</v>
      </c>
      <c r="H70" s="18">
        <f t="shared" si="3"/>
        <v>0</v>
      </c>
    </row>
    <row r="71" spans="1:8" ht="12">
      <c r="A71" s="3">
        <v>9300</v>
      </c>
      <c r="B71" s="4" t="s">
        <v>77</v>
      </c>
      <c r="C71" s="2">
        <v>0</v>
      </c>
      <c r="D71" s="2">
        <f t="shared" si="2"/>
        <v>0</v>
      </c>
      <c r="E71" s="2">
        <v>0</v>
      </c>
      <c r="F71" s="2">
        <v>0</v>
      </c>
      <c r="G71" s="2">
        <v>0</v>
      </c>
      <c r="H71" s="18">
        <f t="shared" si="3"/>
        <v>0</v>
      </c>
    </row>
    <row r="72" spans="1:8" ht="12">
      <c r="A72" s="3">
        <v>9400</v>
      </c>
      <c r="B72" s="4" t="s">
        <v>78</v>
      </c>
      <c r="C72" s="2">
        <v>0</v>
      </c>
      <c r="D72" s="2">
        <f t="shared" si="2"/>
        <v>0</v>
      </c>
      <c r="E72" s="2">
        <v>0</v>
      </c>
      <c r="F72" s="2">
        <v>0</v>
      </c>
      <c r="G72" s="2">
        <v>0</v>
      </c>
      <c r="H72" s="18">
        <f t="shared" si="3"/>
        <v>0</v>
      </c>
    </row>
    <row r="73" spans="1:8" ht="12">
      <c r="A73" s="3">
        <v>9500</v>
      </c>
      <c r="B73" s="4" t="s">
        <v>79</v>
      </c>
      <c r="C73" s="2">
        <v>0</v>
      </c>
      <c r="D73" s="2">
        <f t="shared" si="2"/>
        <v>0</v>
      </c>
      <c r="E73" s="2">
        <v>0</v>
      </c>
      <c r="F73" s="2">
        <v>0</v>
      </c>
      <c r="G73" s="2">
        <v>0</v>
      </c>
      <c r="H73" s="18">
        <f t="shared" si="3"/>
        <v>0</v>
      </c>
    </row>
    <row r="74" spans="1:8" ht="12">
      <c r="A74" s="3">
        <v>9600</v>
      </c>
      <c r="B74" s="4" t="s">
        <v>80</v>
      </c>
      <c r="C74" s="2">
        <v>0</v>
      </c>
      <c r="D74" s="2">
        <f t="shared" si="2"/>
        <v>0</v>
      </c>
      <c r="E74" s="2">
        <v>0</v>
      </c>
      <c r="F74" s="2">
        <v>0</v>
      </c>
      <c r="G74" s="2">
        <v>0</v>
      </c>
      <c r="H74" s="18">
        <f t="shared" si="3"/>
        <v>0</v>
      </c>
    </row>
    <row r="75" spans="1:8" ht="12">
      <c r="A75" s="5">
        <v>9900</v>
      </c>
      <c r="B75" s="6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19">
        <v>0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  <ignoredErrors>
    <ignoredError sqref="D3:D75 G22:H85 H3: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2017-06-14T16:39:34Z</dcterms:created>
  <dcterms:modified xsi:type="dcterms:W3CDTF">2017-06-14T16:42:23Z</dcterms:modified>
  <cp:category/>
  <cp:version/>
  <cp:contentType/>
  <cp:contentStatus/>
</cp:coreProperties>
</file>