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90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<sst xmlns="http://schemas.openxmlformats.org/spreadsheetml/2006/main" count="33" uniqueCount="22">
  <si>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</si>
  <si>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</si>
  <si>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</si>
  <si>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</si>
  <si>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</si>
  <si>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</si>
  <si>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</si>
  <si>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</si>
  <si>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</si>
  <si>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</si>
  <si>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</si>
  <si>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</si>
  <si>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</si>
  <si>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</si>
  <si>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</si>
  <si>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</si>
  <si>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</si>
  <si>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</si>
  <si>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</si>
  <si>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</si>
  <si>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</si>
  <si>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CUENTA PUBLICA 2016
MUNICIPIO DE CELAYA, GTO.
ESTADO ANALÍTICO DE LA DEUDA Y OTROS PASIVOS AL 31 DE DICIEMBRE DE 2016
DEL 1 DE ENERO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</si>
</sst>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0" xfId="60" applyFont="1" applyFill="1" applyBorder="1" applyAlignment="1" applyProtection="1">
      <alignment vertical="top" wrapText="1"/>
      <protection/>
    </xf>
    <xf numFmtId="0" fontId="3" fillId="0" borderId="11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0" fontId="42" fillId="0" borderId="0" xfId="0" applyFont="1" applyAlignment="1">
      <alignment/>
    </xf>
    <xf numFmtId="0" fontId="43" fillId="0" borderId="0" xfId="60" applyFont="1" applyFill="1" applyBorder="1" applyAlignment="1">
      <alignment vertical="top"/>
      <protection/>
    </xf>
    <xf numFmtId="0" fontId="4" fillId="0" borderId="12" xfId="60" applyFont="1" applyFill="1" applyBorder="1" applyAlignment="1" applyProtection="1">
      <alignment horizontal="center" vertical="top"/>
      <protection/>
    </xf>
    <xf numFmtId="0" fontId="42" fillId="0" borderId="12" xfId="60" applyFont="1" applyBorder="1" applyAlignment="1" applyProtection="1">
      <alignment horizontal="center" vertical="top"/>
      <protection hidden="1"/>
    </xf>
    <xf numFmtId="0" fontId="42" fillId="0" borderId="12" xfId="60" applyFont="1" applyFill="1" applyBorder="1" applyAlignment="1" applyProtection="1">
      <alignment horizontal="center" vertical="top"/>
      <protection/>
    </xf>
    <xf numFmtId="0" fontId="4" fillId="0" borderId="13" xfId="60" applyFont="1" applyBorder="1" applyAlignment="1" applyProtection="1">
      <alignment horizontal="center" vertical="top"/>
      <protection/>
    </xf>
    <xf numFmtId="43" fontId="3" fillId="0" borderId="14" xfId="49" applyFont="1" applyBorder="1" applyAlignment="1" applyProtection="1">
      <alignment/>
      <protection locked="0"/>
    </xf>
    <xf numFmtId="43" fontId="4" fillId="0" borderId="11" xfId="49" applyFont="1" applyFill="1" applyBorder="1" applyAlignment="1" applyProtection="1">
      <alignment vertical="top" wrapText="1"/>
      <protection locked="0"/>
    </xf>
    <xf numFmtId="43" fontId="3" fillId="0" borderId="11" xfId="49" applyFont="1" applyFill="1" applyBorder="1" applyAlignment="1" applyProtection="1">
      <alignment vertical="top" wrapText="1"/>
      <protection locked="0"/>
    </xf>
    <xf numFmtId="43" fontId="3" fillId="0" borderId="15" xfId="49" applyFont="1" applyFill="1" applyBorder="1" applyAlignment="1" applyProtection="1">
      <alignment vertical="top" wrapText="1"/>
      <protection locked="0"/>
    </xf>
    <xf numFmtId="43" fontId="4" fillId="0" borderId="0" xfId="49" applyFont="1" applyFill="1" applyBorder="1" applyAlignment="1" applyProtection="1">
      <alignment vertical="top" wrapText="1"/>
      <protection locked="0"/>
    </xf>
    <xf numFmtId="43" fontId="4" fillId="0" borderId="14" xfId="49" applyFont="1" applyFill="1" applyBorder="1" applyAlignment="1" applyProtection="1">
      <alignment vertical="top" wrapText="1"/>
      <protection locked="0"/>
    </xf>
    <xf numFmtId="43" fontId="3" fillId="0" borderId="0" xfId="49" applyFont="1" applyFill="1" applyBorder="1" applyAlignment="1" applyProtection="1">
      <alignment vertical="top" wrapText="1"/>
      <protection locked="0"/>
    </xf>
    <xf numFmtId="43" fontId="3" fillId="0" borderId="16" xfId="49" applyFont="1" applyFill="1" applyBorder="1" applyAlignment="1" applyProtection="1">
      <alignment vertical="top" wrapText="1"/>
      <protection locked="0"/>
    </xf>
    <xf numFmtId="43" fontId="4" fillId="0" borderId="0" xfId="49" applyFont="1" applyFill="1" applyBorder="1" applyAlignment="1" applyProtection="1">
      <alignment horizontal="center" vertical="top" wrapText="1"/>
      <protection locked="0"/>
    </xf>
    <xf numFmtId="43" fontId="4" fillId="0" borderId="16" xfId="49" applyFont="1" applyFill="1" applyBorder="1" applyAlignment="1" applyProtection="1">
      <alignment vertical="top" wrapText="1"/>
      <protection locked="0"/>
    </xf>
    <xf numFmtId="43" fontId="3" fillId="0" borderId="0" xfId="49" applyFont="1" applyFill="1" applyBorder="1" applyAlignment="1" applyProtection="1">
      <alignment horizontal="center" vertical="top" wrapText="1"/>
      <protection locked="0"/>
    </xf>
    <xf numFmtId="43" fontId="3" fillId="0" borderId="10" xfId="49" applyFont="1" applyFill="1" applyBorder="1" applyAlignment="1" applyProtection="1">
      <alignment vertical="top" wrapText="1"/>
      <protection locked="0"/>
    </xf>
    <xf numFmtId="43" fontId="3" fillId="0" borderId="17" xfId="49" applyFont="1" applyFill="1" applyBorder="1" applyAlignment="1" applyProtection="1">
      <alignment vertical="top" wrapText="1"/>
      <protection locked="0"/>
    </xf>
    <xf numFmtId="0" fontId="44" fillId="33" borderId="18" xfId="60" applyFont="1" applyFill="1" applyBorder="1" applyAlignment="1" applyProtection="1">
      <alignment horizontal="center" vertical="center" wrapText="1"/>
      <protection locked="0"/>
    </xf>
    <xf numFmtId="0" fontId="44" fillId="34" borderId="19" xfId="60" applyFont="1" applyFill="1" applyBorder="1" applyAlignment="1" applyProtection="1">
      <alignment horizontal="center" vertical="center" wrapText="1"/>
      <protection locked="0"/>
    </xf>
    <xf numFmtId="0" fontId="44" fillId="35" borderId="20" xfId="60" applyFont="1" applyFill="1" applyBorder="1" applyAlignment="1">
      <alignment horizontal="center" vertical="center" wrapText="1"/>
      <protection/>
    </xf>
    <xf numFmtId="4" fontId="44" fillId="36" borderId="20" xfId="6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0</xdr:row>
      <xdr:rowOff>542925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20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4" sqref="B4"/>
    </sheetView>
  </sheetViews>
  <sheetFormatPr defaultColWidth="12" defaultRowHeight="11.25"/>
  <cols>
    <col min="1" max="1" width="21.83203125" style="0" customWidth="1"/>
    <col min="2" max="2" width="25.83203125" style="0" customWidth="1"/>
    <col min="3" max="3" width="25.5" style="0" customWidth="1"/>
    <col min="4" max="5" width="20.16015625" style="0" customWidth="1"/>
    <col min="6" max="6" width="22.16015625" style="0" customWidth="1"/>
  </cols>
  <sheetData>
    <row r="1" spans="1:6" ht="49.5" customHeight="1">
      <c r="A1" s="28" t="s">
        <v>21</v>
      </c>
      <c r="B1" s="29"/>
      <c r="C1" s="29"/>
      <c r="D1" s="29"/>
      <c r="E1" s="29"/>
      <c r="F1" s="29"/>
    </row>
    <row r="2" spans="1:6" ht="56.25">
      <c r="A2" s="30" t="s">
        <v>0</v>
      </c>
      <c r="B2" s="30" t="s">
        <v>1</v>
      </c>
      <c r="C2" s="31" t="s">
        <v>15</v>
      </c>
      <c r="D2" s="31" t="s">
        <v>18</v>
      </c>
      <c r="E2" s="31" t="s">
        <v>16</v>
      </c>
      <c r="F2" s="31" t="s">
        <v>17</v>
      </c>
    </row>
    <row r="3" spans="1:6" ht="11.25">
      <c r="A3" s="12">
        <v>900001</v>
      </c>
      <c r="B3" s="6" t="s">
        <v>2</v>
      </c>
      <c r="C3" s="16"/>
      <c r="D3" s="16"/>
      <c r="E3" s="17">
        <f>+E14+E25</f>
        <v>808270.24</v>
      </c>
      <c r="F3" s="18">
        <f>+F14+F25</f>
        <v>79555555.56</v>
      </c>
    </row>
    <row r="4" spans="1:6" ht="11.25">
      <c r="A4" s="13">
        <v>800001</v>
      </c>
      <c r="B4" s="8" t="s">
        <v>3</v>
      </c>
      <c r="C4" s="19"/>
      <c r="D4" s="19"/>
      <c r="E4" s="19"/>
      <c r="F4" s="20"/>
    </row>
    <row r="5" spans="1:6" ht="11.25">
      <c r="A5" s="12">
        <v>900002</v>
      </c>
      <c r="B5" s="3" t="s">
        <v>4</v>
      </c>
      <c r="C5" s="21"/>
      <c r="D5" s="21"/>
      <c r="E5" s="21">
        <f>SUM(E6:E8)</f>
        <v>0</v>
      </c>
      <c r="F5" s="22">
        <f>SUM(F6:F8)</f>
        <v>0</v>
      </c>
    </row>
    <row r="6" spans="1:6" ht="11.25">
      <c r="A6" s="11">
        <v>2131</v>
      </c>
      <c r="B6" s="4" t="s">
        <v>5</v>
      </c>
      <c r="C6" s="23"/>
      <c r="D6" s="23"/>
      <c r="E6" s="19">
        <v>0</v>
      </c>
      <c r="F6" s="24">
        <v>0</v>
      </c>
    </row>
    <row r="7" spans="1:6" ht="11.25">
      <c r="A7" s="11">
        <v>2141</v>
      </c>
      <c r="B7" s="4" t="s">
        <v>6</v>
      </c>
      <c r="C7" s="23"/>
      <c r="D7" s="23"/>
      <c r="E7" s="19">
        <v>0</v>
      </c>
      <c r="F7" s="24">
        <v>0</v>
      </c>
    </row>
    <row r="8" spans="1:6" ht="11.25">
      <c r="A8" s="11">
        <v>2133</v>
      </c>
      <c r="B8" s="4" t="s">
        <v>7</v>
      </c>
      <c r="C8" s="23"/>
      <c r="D8" s="23"/>
      <c r="E8" s="19">
        <v>0</v>
      </c>
      <c r="F8" s="24">
        <v>0</v>
      </c>
    </row>
    <row r="9" spans="1:6" ht="11.25">
      <c r="A9" s="12">
        <v>900003</v>
      </c>
      <c r="B9" s="3" t="s">
        <v>8</v>
      </c>
      <c r="C9" s="25"/>
      <c r="D9" s="25"/>
      <c r="E9" s="21">
        <f>SUM(E10:E13)</f>
        <v>0</v>
      </c>
      <c r="F9" s="22">
        <f>SUM(F10:F13)</f>
        <v>0</v>
      </c>
    </row>
    <row r="10" spans="1:6" ht="22.5">
      <c r="A10" s="12">
        <v>8001</v>
      </c>
      <c r="B10" s="4" t="s">
        <v>9</v>
      </c>
      <c r="C10" s="23"/>
      <c r="D10" s="23"/>
      <c r="E10" s="19">
        <v>0</v>
      </c>
      <c r="F10" s="24">
        <v>0</v>
      </c>
    </row>
    <row r="11" spans="1:6" ht="11.25">
      <c r="A11" s="12">
        <v>8002</v>
      </c>
      <c r="B11" s="4" t="s">
        <v>10</v>
      </c>
      <c r="C11" s="23"/>
      <c r="D11" s="23"/>
      <c r="E11" s="19">
        <v>0</v>
      </c>
      <c r="F11" s="24">
        <v>0</v>
      </c>
    </row>
    <row r="12" spans="1:6" ht="11.25">
      <c r="A12" s="12">
        <v>8003</v>
      </c>
      <c r="B12" s="4" t="s">
        <v>6</v>
      </c>
      <c r="C12" s="23"/>
      <c r="D12" s="23"/>
      <c r="E12" s="19">
        <v>0</v>
      </c>
      <c r="F12" s="24">
        <v>0</v>
      </c>
    </row>
    <row r="13" spans="1:6" ht="11.25">
      <c r="A13" s="12">
        <v>8004</v>
      </c>
      <c r="B13" s="4" t="s">
        <v>7</v>
      </c>
      <c r="C13" s="23"/>
      <c r="D13" s="23"/>
      <c r="E13" s="19">
        <v>0</v>
      </c>
      <c r="F13" s="24">
        <v>0</v>
      </c>
    </row>
    <row r="14" spans="1:6" ht="11.25">
      <c r="A14" s="12">
        <v>900004</v>
      </c>
      <c r="B14" s="3" t="s">
        <v>12</v>
      </c>
      <c r="C14" s="25"/>
      <c r="D14" s="25"/>
      <c r="E14" s="21">
        <f>E5+E9</f>
        <v>0</v>
      </c>
      <c r="F14" s="22">
        <f>F5+F9</f>
        <v>0</v>
      </c>
    </row>
    <row r="15" spans="1:6" ht="11.25">
      <c r="A15" s="13">
        <v>800002</v>
      </c>
      <c r="B15" s="8" t="s">
        <v>11</v>
      </c>
      <c r="C15" s="23"/>
      <c r="D15" s="23"/>
      <c r="E15" s="19"/>
      <c r="F15" s="24"/>
    </row>
    <row r="16" spans="1:6" ht="11.25">
      <c r="A16" s="12">
        <v>900005</v>
      </c>
      <c r="B16" s="3" t="s">
        <v>4</v>
      </c>
      <c r="C16" s="23"/>
      <c r="D16" s="23"/>
      <c r="E16" s="21">
        <f>SUM(E17:E19)</f>
        <v>808270.24</v>
      </c>
      <c r="F16" s="22">
        <f>SUM(F17:F19)</f>
        <v>79555555.56</v>
      </c>
    </row>
    <row r="17" spans="1:6" ht="11.25">
      <c r="A17" s="11">
        <v>2233</v>
      </c>
      <c r="B17" s="4" t="s">
        <v>5</v>
      </c>
      <c r="C17" s="23"/>
      <c r="D17" s="23"/>
      <c r="E17" s="19">
        <v>808270.24</v>
      </c>
      <c r="F17" s="24">
        <v>79555555.56</v>
      </c>
    </row>
    <row r="18" spans="1:6" ht="11.25">
      <c r="A18" s="11">
        <v>2231</v>
      </c>
      <c r="B18" s="4" t="s">
        <v>6</v>
      </c>
      <c r="C18" s="23"/>
      <c r="D18" s="23"/>
      <c r="E18" s="19">
        <v>0</v>
      </c>
      <c r="F18" s="24">
        <v>0</v>
      </c>
    </row>
    <row r="19" spans="1:6" ht="11.25">
      <c r="A19" s="11">
        <v>2235</v>
      </c>
      <c r="B19" s="4" t="s">
        <v>7</v>
      </c>
      <c r="C19" s="23"/>
      <c r="D19" s="23"/>
      <c r="E19" s="19">
        <v>0</v>
      </c>
      <c r="F19" s="24">
        <v>0</v>
      </c>
    </row>
    <row r="20" spans="1:6" ht="11.25">
      <c r="A20" s="12">
        <v>900006</v>
      </c>
      <c r="B20" s="3" t="s">
        <v>8</v>
      </c>
      <c r="C20" s="21"/>
      <c r="D20" s="21"/>
      <c r="E20" s="21">
        <f>SUM(E21:E24)</f>
        <v>0</v>
      </c>
      <c r="F20" s="22">
        <f>SUM(F21:F24)</f>
        <v>0</v>
      </c>
    </row>
    <row r="21" spans="1:6" ht="22.5">
      <c r="A21" s="12">
        <v>8005</v>
      </c>
      <c r="B21" s="4" t="s">
        <v>9</v>
      </c>
      <c r="C21" s="19"/>
      <c r="D21" s="19"/>
      <c r="E21" s="19">
        <v>0</v>
      </c>
      <c r="F21" s="24">
        <v>0</v>
      </c>
    </row>
    <row r="22" spans="1:6" ht="11.25">
      <c r="A22" s="12">
        <v>8006</v>
      </c>
      <c r="B22" s="4" t="s">
        <v>10</v>
      </c>
      <c r="C22" s="19"/>
      <c r="D22" s="19"/>
      <c r="E22" s="19">
        <v>0</v>
      </c>
      <c r="F22" s="24">
        <v>0</v>
      </c>
    </row>
    <row r="23" spans="1:6" ht="11.25">
      <c r="A23" s="12">
        <v>8007</v>
      </c>
      <c r="B23" s="4" t="s">
        <v>6</v>
      </c>
      <c r="C23" s="19"/>
      <c r="D23" s="19"/>
      <c r="E23" s="19">
        <v>0</v>
      </c>
      <c r="F23" s="24">
        <v>0</v>
      </c>
    </row>
    <row r="24" spans="1:6" ht="11.25">
      <c r="A24" s="12">
        <v>8008</v>
      </c>
      <c r="B24" s="4" t="s">
        <v>7</v>
      </c>
      <c r="C24" s="19"/>
      <c r="D24" s="19"/>
      <c r="E24" s="19">
        <v>0</v>
      </c>
      <c r="F24" s="24">
        <v>0</v>
      </c>
    </row>
    <row r="25" spans="1:6" ht="11.25">
      <c r="A25" s="12">
        <v>900007</v>
      </c>
      <c r="B25" s="3" t="s">
        <v>13</v>
      </c>
      <c r="C25" s="21"/>
      <c r="D25" s="21"/>
      <c r="E25" s="21">
        <f>E16+E20</f>
        <v>808270.24</v>
      </c>
      <c r="F25" s="22">
        <f>F16+F20</f>
        <v>79555555.56</v>
      </c>
    </row>
    <row r="26" spans="1:6" ht="11.25">
      <c r="A26" s="12">
        <v>900008</v>
      </c>
      <c r="B26" s="7" t="s">
        <v>19</v>
      </c>
      <c r="C26" s="21"/>
      <c r="D26" s="21"/>
      <c r="E26" s="21">
        <v>80148654.91</v>
      </c>
      <c r="F26" s="15">
        <v>132872497.54</v>
      </c>
    </row>
    <row r="27" spans="1:6" ht="23.25" thickBot="1">
      <c r="A27" s="14">
        <v>2000</v>
      </c>
      <c r="B27" s="5" t="s">
        <v>14</v>
      </c>
      <c r="C27" s="26"/>
      <c r="D27" s="26"/>
      <c r="E27" s="26">
        <f>+E3+E26</f>
        <v>80956925.14999999</v>
      </c>
      <c r="F27" s="27">
        <f>+F3+F26</f>
        <v>212428053.10000002</v>
      </c>
    </row>
    <row r="28" spans="1:6" ht="11.25">
      <c r="A28" s="10"/>
      <c r="B28" s="1"/>
      <c r="C28" s="2"/>
      <c r="D28" s="2"/>
      <c r="E28" s="2"/>
      <c r="F28" s="2"/>
    </row>
  </sheetData>
  <sheetProtection/>
  <mergeCells count="1">
    <mergeCell ref="A1:F1"/>
  </mergeCells>
  <dataValidations count="6"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2012-12-11T20:34:08Z</dcterms:created>
  <dcterms:modified xsi:type="dcterms:W3CDTF">2017-03-30T20:26:23Z</dcterms:modified>
  <cp:category/>
  <cp:version/>
  <cp:contentType/>
  <cp:contentStatus/>
</cp:coreProperties>
</file>