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>
    <definedName name="_xlnm.Print_Titles" localSheetId="0">'Hoja1'!$1:$2</definedName>
  </definedNames>
  <calcPr fullCalcOnLoad="1"/>
</workbook>
</file>

<file path=xl/sharedStrings.xml><?xml version="1.0" encoding="utf-8"?>
<sst xmlns="http://schemas.openxmlformats.org/spreadsheetml/2006/main" count="66" uniqueCount="56">
  <si>
    <t>INSTITUTO MUNICIPAL DE INVESTIGACION, PLANEACION Y ESTADISTICA PARA EL MUNICIPIO DE CELAYA, GTO.
ESTADO DE FLUJOS DE EFECTIVO
DEL 1 DE ENERO AL 31 DE DICIEMBRE DE 2016</t>
  </si>
  <si>
    <t>ÍNDICE</t>
  </si>
  <si>
    <t>NOMBRE</t>
  </si>
  <si>
    <t>NOTA</t>
  </si>
  <si>
    <t>ACTIVIDADES DE OPERACIÓN</t>
  </si>
  <si>
    <t>EFE-03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</si>
  <si>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</si>
  <si>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</si>
  <si>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</si>
  <si>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</si>
  <si>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</si>
  <si>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</si>
  <si>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</si>
  <si>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</si>
  <si>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</si>
  <si>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 y aportaciones</t>
  </si>
  <si>
    <t>Transferencias, asignaciones, subsidios y otras ayudas</t>
  </si>
  <si>
    <t>Otros origenes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</si>
  <si>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</si>
  <si>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</si>
  <si>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</si>
  <si>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</si>
  <si>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</si>
  <si>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</si>
  <si>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</si>
  <si>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</si>
  <si>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</si>
  <si>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</si>
  <si>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</si>
  <si>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</si>
  <si>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</si>
  <si>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</si>
  <si>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</si>
  <si>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</si>
  <si>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</si>
  <si>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 NETO DE EFECTIVO DE LAS ACTIVIDADES DE OPERACIÓN</t>
  </si>
  <si>
    <t>ACTIVIDADES DE INVERSIÓN</t>
  </si>
  <si>
    <t>Bienes inmuebles, infraestructura y construcciones en proceso</t>
  </si>
  <si>
    <t>Bienes muebles</t>
  </si>
  <si>
    <t>Otros origenes de inversión</t>
  </si>
  <si>
    <t>EFE-02</t>
  </si>
  <si>
    <t>1240-1250</t>
  </si>
  <si>
    <t>Otras aplicaciones de inversión</t>
  </si>
  <si>
    <t>FLUJO NETO DE EFECTIVO DE LAS ACTIVIDADES DE INVERSIÓN</t>
  </si>
  <si>
    <t>ACTIVIDADES DE FINANCIAMIENTO</t>
  </si>
  <si>
    <t>Endeudamiento Neto</t>
  </si>
  <si>
    <t>Interno</t>
  </si>
  <si>
    <t>Externo</t>
  </si>
  <si>
    <t>Otros origenes de financiamiento</t>
  </si>
  <si>
    <t>Servicios de la Deuda</t>
  </si>
  <si>
    <t>Otras aplicaciones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</si>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</sst>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#,##0.00_ ;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3" fillId="0" borderId="0" xfId="52" applyFont="1" applyFill="1" applyBorder="1" applyAlignment="1">
      <alignment vertical="top" wrapText="1"/>
      <protection/>
    </xf>
    <xf numFmtId="0" fontId="4" fillId="0" borderId="0" xfId="52" applyFont="1" applyFill="1" applyBorder="1" applyAlignment="1">
      <alignment vertical="top" wrapText="1"/>
      <protection/>
    </xf>
    <xf numFmtId="0" fontId="4" fillId="0" borderId="0" xfId="52" applyFont="1" applyFill="1" applyBorder="1" applyAlignment="1">
      <alignment horizontal="center" vertical="top" wrapText="1"/>
      <protection/>
    </xf>
    <xf numFmtId="0" fontId="41" fillId="0" borderId="0" xfId="52" applyFont="1" applyFill="1" applyBorder="1" applyAlignment="1">
      <alignment vertical="top"/>
      <protection/>
    </xf>
    <xf numFmtId="4" fontId="3" fillId="0" borderId="0" xfId="52" applyNumberFormat="1" applyFont="1" applyFill="1" applyBorder="1" applyAlignment="1">
      <alignment vertical="top"/>
      <protection/>
    </xf>
    <xf numFmtId="0" fontId="3" fillId="0" borderId="0" xfId="52" applyFont="1" applyFill="1" applyBorder="1" applyAlignment="1">
      <alignment vertical="top"/>
      <protection/>
    </xf>
    <xf numFmtId="0" fontId="42" fillId="33" borderId="10" xfId="52" applyFont="1" applyFill="1" applyBorder="1" applyAlignment="1">
      <alignment horizontal="center" vertical="center" wrapText="1"/>
      <protection/>
    </xf>
    <xf numFmtId="0" fontId="42" fillId="34" borderId="10" xfId="52" applyFont="1" applyFill="1" applyBorder="1" applyAlignment="1">
      <alignment horizontal="center" vertical="center"/>
      <protection/>
    </xf>
    <xf numFmtId="3" fontId="3" fillId="0" borderId="0" xfId="52" applyNumberFormat="1" applyFont="1" applyFill="1" applyBorder="1" applyAlignment="1">
      <alignment vertical="top"/>
      <protection/>
    </xf>
    <xf numFmtId="0" fontId="3" fillId="0" borderId="0" xfId="52" applyFont="1" applyFill="1" applyBorder="1" applyAlignment="1">
      <alignment horizontal="center" vertical="top"/>
      <protection/>
    </xf>
    <xf numFmtId="0" fontId="43" fillId="0" borderId="0" xfId="52" applyNumberFormat="1" applyFont="1" applyFill="1" applyBorder="1" applyAlignment="1">
      <alignment horizontal="center" vertical="top"/>
      <protection/>
    </xf>
    <xf numFmtId="0" fontId="43" fillId="0" borderId="0" xfId="52" applyFont="1" applyFill="1" applyBorder="1" applyAlignment="1" quotePrefix="1">
      <alignment horizontal="center" vertical="top"/>
      <protection/>
    </xf>
    <xf numFmtId="0" fontId="42" fillId="0" borderId="0" xfId="52" applyFont="1" applyFill="1" applyBorder="1" applyAlignment="1" applyProtection="1">
      <alignment horizontal="center" vertical="top"/>
      <protection hidden="1"/>
    </xf>
    <xf numFmtId="0" fontId="42" fillId="0" borderId="0" xfId="52" applyFont="1" applyFill="1" applyBorder="1" applyAlignment="1">
      <alignment horizontal="center" vertical="top"/>
      <protection/>
    </xf>
    <xf numFmtId="4" fontId="44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Fill="1" applyBorder="1" applyAlignment="1" applyProtection="1">
      <alignment horizontal="right" wrapText="1"/>
      <protection locked="0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164" fontId="44" fillId="0" borderId="0" xfId="0" applyNumberFormat="1" applyFont="1" applyFill="1" applyBorder="1" applyAlignment="1" applyProtection="1">
      <alignment horizontal="right" wrapText="1"/>
      <protection locked="0"/>
    </xf>
    <xf numFmtId="4" fontId="3" fillId="0" borderId="0" xfId="52" applyNumberFormat="1" applyFont="1" applyFill="1" applyBorder="1" applyAlignment="1" applyProtection="1">
      <alignment vertical="top" wrapText="1"/>
      <protection locked="0"/>
    </xf>
    <xf numFmtId="165" fontId="44" fillId="0" borderId="0" xfId="0" applyNumberFormat="1" applyFont="1" applyFill="1" applyBorder="1" applyAlignment="1" applyProtection="1">
      <alignment horizontal="right" wrapText="1"/>
      <protection locked="0"/>
    </xf>
    <xf numFmtId="0" fontId="42" fillId="35" borderId="11" xfId="52" applyFont="1" applyFill="1" applyBorder="1" applyAlignment="1" applyProtection="1">
      <alignment horizontal="center" vertical="center" wrapText="1"/>
      <protection locked="0"/>
    </xf>
    <xf numFmtId="0" fontId="42" fillId="36" borderId="12" xfId="52" applyFont="1" applyFill="1" applyBorder="1" applyAlignment="1" applyProtection="1">
      <alignment horizontal="center" vertical="center" wrapText="1"/>
      <protection locked="0"/>
    </xf>
    <xf numFmtId="0" fontId="42" fillId="37" borderId="13" xfId="52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619125</xdr:colOff>
      <xdr:row>0</xdr:row>
      <xdr:rowOff>9525</xdr:rowOff>
    </xdr:from>
    <xdr:to>
      <xdr:col>6</xdr:col>
      <xdr:colOff>0</xdr:colOff>
      <xdr:row>0</xdr:row>
      <xdr:rowOff>561975</xdr:rowOff>
    </xdr:to>
    <xdr:pic>
      <xdr:nvPicPr>
        <xdr:cNvPr id="1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9525"/>
          <a:ext cx="1076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0</xdr:row>
      <xdr:rowOff>561975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09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J15" sqref="J15"/>
    </sheetView>
  </sheetViews>
  <sheetFormatPr defaultColWidth="11.421875" defaultRowHeight="15"/>
  <cols>
    <col min="1" max="1" width="8.421875" style="5" customWidth="1"/>
    <col min="2" max="2" width="64.28125" style="2" customWidth="1"/>
    <col min="3" max="4" width="17.8515625" style="2" customWidth="1"/>
    <col min="5" max="5" width="17.8515625" style="6" customWidth="1"/>
    <col min="6" max="6" width="7.57421875" style="7" customWidth="1"/>
    <col min="7" max="16384" width="11.421875" style="1" customWidth="1"/>
  </cols>
  <sheetData>
    <row r="1" spans="1:6" ht="45" customHeight="1">
      <c r="A1" s="22" t="s">
        <v>0</v>
      </c>
      <c r="B1" s="23"/>
      <c r="C1" s="23"/>
      <c r="D1" s="23"/>
      <c r="E1" s="23"/>
      <c r="F1" s="24"/>
    </row>
    <row r="2" spans="1:6" ht="15" customHeight="1">
      <c r="A2" s="8" t="s">
        <v>1</v>
      </c>
      <c r="B2" s="8" t="s">
        <v>2</v>
      </c>
      <c r="C2" s="8">
        <v>2016</v>
      </c>
      <c r="D2" s="8">
        <v>2015</v>
      </c>
      <c r="E2" s="8">
        <v>2014</v>
      </c>
      <c r="F2" s="9" t="s">
        <v>3</v>
      </c>
    </row>
    <row r="3" spans="1:6" ht="12.75" customHeight="1">
      <c r="A3" s="15">
        <v>800001</v>
      </c>
      <c r="B3" s="4" t="s">
        <v>4</v>
      </c>
      <c r="C3" s="16"/>
      <c r="D3" s="16"/>
      <c r="E3" s="16"/>
      <c r="F3" s="10" t="s">
        <v>5</v>
      </c>
    </row>
    <row r="4" spans="1:6" ht="11.25">
      <c r="A4" s="14">
        <v>900001</v>
      </c>
      <c r="B4" s="3" t="s">
        <v>6</v>
      </c>
      <c r="C4" s="16">
        <f>SUM(C5:C15)</f>
        <v>11306559.43</v>
      </c>
      <c r="D4" s="16">
        <f>SUM(D5:D15)</f>
        <v>9801814.37</v>
      </c>
      <c r="E4" s="16">
        <f>SUM(E5:E15)</f>
        <v>9083837.94</v>
      </c>
      <c r="F4" s="10"/>
    </row>
    <row r="5" spans="1:6" ht="15">
      <c r="A5" s="11">
        <v>4110</v>
      </c>
      <c r="B5" s="2" t="s">
        <v>7</v>
      </c>
      <c r="C5" s="17"/>
      <c r="D5" s="17"/>
      <c r="E5" s="17"/>
      <c r="F5" s="10"/>
    </row>
    <row r="6" spans="1:6" ht="15">
      <c r="A6" s="11">
        <v>4120</v>
      </c>
      <c r="B6" s="2" t="s">
        <v>8</v>
      </c>
      <c r="C6" s="17"/>
      <c r="D6" s="17"/>
      <c r="E6" s="17"/>
      <c r="F6" s="10"/>
    </row>
    <row r="7" spans="1:6" ht="15">
      <c r="A7" s="11">
        <v>4130</v>
      </c>
      <c r="B7" s="2" t="s">
        <v>9</v>
      </c>
      <c r="C7" s="17"/>
      <c r="D7" s="17"/>
      <c r="E7" s="17"/>
      <c r="F7" s="10"/>
    </row>
    <row r="8" spans="1:6" ht="15">
      <c r="A8" s="11">
        <v>4140</v>
      </c>
      <c r="B8" s="2" t="s">
        <v>10</v>
      </c>
      <c r="C8" s="17"/>
      <c r="D8" s="17"/>
      <c r="E8" s="17"/>
      <c r="F8" s="10"/>
    </row>
    <row r="9" spans="1:6" ht="15">
      <c r="A9" s="11">
        <v>4150</v>
      </c>
      <c r="B9" s="2" t="s">
        <v>11</v>
      </c>
      <c r="C9" s="17"/>
      <c r="D9" s="17"/>
      <c r="E9" s="17"/>
      <c r="F9" s="10"/>
    </row>
    <row r="10" spans="1:6" ht="15">
      <c r="A10" s="11">
        <v>4160</v>
      </c>
      <c r="B10" s="2" t="s">
        <v>12</v>
      </c>
      <c r="C10" s="17"/>
      <c r="D10" s="17"/>
      <c r="E10" s="17"/>
      <c r="F10" s="10"/>
    </row>
    <row r="11" spans="1:6" ht="15">
      <c r="A11" s="11">
        <v>4170</v>
      </c>
      <c r="B11" s="2" t="s">
        <v>13</v>
      </c>
      <c r="C11" s="17"/>
      <c r="D11" s="17"/>
      <c r="E11" s="17"/>
      <c r="F11" s="10"/>
    </row>
    <row r="12" spans="1:6" ht="22.5">
      <c r="A12" s="11">
        <v>4190</v>
      </c>
      <c r="B12" s="2" t="s">
        <v>14</v>
      </c>
      <c r="C12" s="17"/>
      <c r="D12" s="17"/>
      <c r="E12" s="17"/>
      <c r="F12" s="10"/>
    </row>
    <row r="13" spans="1:6" ht="15">
      <c r="A13" s="11">
        <v>4210</v>
      </c>
      <c r="B13" s="2" t="s">
        <v>15</v>
      </c>
      <c r="C13" s="17"/>
      <c r="D13" s="17"/>
      <c r="E13" s="17"/>
      <c r="F13" s="10"/>
    </row>
    <row r="14" spans="1:6" ht="15">
      <c r="A14" s="11">
        <v>4220</v>
      </c>
      <c r="B14" s="2" t="s">
        <v>16</v>
      </c>
      <c r="C14" s="18">
        <v>11306559.43</v>
      </c>
      <c r="D14" s="18">
        <v>9801814.37</v>
      </c>
      <c r="E14" s="18">
        <v>9083837.94</v>
      </c>
      <c r="F14" s="10"/>
    </row>
    <row r="15" spans="1:6" ht="15">
      <c r="A15" s="14">
        <v>8001</v>
      </c>
      <c r="B15" s="2" t="s">
        <v>17</v>
      </c>
      <c r="C15" s="17"/>
      <c r="D15" s="17"/>
      <c r="E15" s="17"/>
      <c r="F15" s="10"/>
    </row>
    <row r="16" spans="1:6" ht="11.25">
      <c r="A16" s="14">
        <v>900002</v>
      </c>
      <c r="B16" s="3" t="s">
        <v>18</v>
      </c>
      <c r="C16" s="16">
        <f>SUM(C17:C32)</f>
        <v>11242135.879999999</v>
      </c>
      <c r="D16" s="16">
        <f>SUM(D17:D32)</f>
        <v>9906938.959999999</v>
      </c>
      <c r="E16" s="16">
        <f>SUM(E17:E32)</f>
        <v>9255683.419999998</v>
      </c>
      <c r="F16" s="10"/>
    </row>
    <row r="17" spans="1:6" ht="15">
      <c r="A17" s="11">
        <v>5110</v>
      </c>
      <c r="B17" s="2" t="s">
        <v>19</v>
      </c>
      <c r="C17" s="18">
        <v>9091722.69</v>
      </c>
      <c r="D17" s="18">
        <v>8481357.52</v>
      </c>
      <c r="E17" s="18">
        <v>8183584.67</v>
      </c>
      <c r="F17" s="10"/>
    </row>
    <row r="18" spans="1:6" ht="15">
      <c r="A18" s="11">
        <v>5120</v>
      </c>
      <c r="B18" s="2" t="s">
        <v>20</v>
      </c>
      <c r="C18" s="18">
        <v>347155.91</v>
      </c>
      <c r="D18" s="18">
        <v>240968.99</v>
      </c>
      <c r="E18" s="18">
        <v>420237.04</v>
      </c>
      <c r="F18" s="10"/>
    </row>
    <row r="19" spans="1:6" ht="15">
      <c r="A19" s="11">
        <v>5130</v>
      </c>
      <c r="B19" s="2" t="s">
        <v>21</v>
      </c>
      <c r="C19" s="18">
        <v>1803257.28</v>
      </c>
      <c r="D19" s="18">
        <v>1184612.45</v>
      </c>
      <c r="E19" s="18">
        <v>651861.71</v>
      </c>
      <c r="F19" s="10"/>
    </row>
    <row r="20" spans="1:6" ht="15">
      <c r="A20" s="11">
        <v>5210</v>
      </c>
      <c r="B20" s="2" t="s">
        <v>22</v>
      </c>
      <c r="C20" s="17"/>
      <c r="D20" s="17"/>
      <c r="E20" s="17"/>
      <c r="F20" s="10"/>
    </row>
    <row r="21" spans="1:6" ht="15">
      <c r="A21" s="11">
        <v>5220</v>
      </c>
      <c r="B21" s="2" t="s">
        <v>23</v>
      </c>
      <c r="C21" s="17"/>
      <c r="D21" s="17"/>
      <c r="E21" s="17"/>
      <c r="F21" s="10"/>
    </row>
    <row r="22" spans="1:6" ht="15">
      <c r="A22" s="11">
        <v>5230</v>
      </c>
      <c r="B22" s="2" t="s">
        <v>24</v>
      </c>
      <c r="C22" s="17"/>
      <c r="D22" s="17"/>
      <c r="E22" s="17"/>
      <c r="F22" s="10"/>
    </row>
    <row r="23" spans="1:6" ht="15">
      <c r="A23" s="11">
        <v>5240</v>
      </c>
      <c r="B23" s="2" t="s">
        <v>25</v>
      </c>
      <c r="C23" s="17"/>
      <c r="D23" s="17"/>
      <c r="E23" s="17"/>
      <c r="F23" s="10"/>
    </row>
    <row r="24" spans="1:6" ht="15">
      <c r="A24" s="11">
        <v>5250</v>
      </c>
      <c r="B24" s="2" t="s">
        <v>26</v>
      </c>
      <c r="C24" s="17"/>
      <c r="D24" s="17"/>
      <c r="E24" s="17"/>
      <c r="F24" s="10"/>
    </row>
    <row r="25" spans="1:6" ht="15">
      <c r="A25" s="11">
        <v>5260</v>
      </c>
      <c r="B25" s="2" t="s">
        <v>27</v>
      </c>
      <c r="C25" s="17"/>
      <c r="D25" s="17"/>
      <c r="E25" s="17"/>
      <c r="F25" s="10"/>
    </row>
    <row r="26" spans="1:6" ht="15">
      <c r="A26" s="11">
        <v>5270</v>
      </c>
      <c r="B26" s="2" t="s">
        <v>28</v>
      </c>
      <c r="C26" s="17"/>
      <c r="D26" s="17"/>
      <c r="E26" s="17"/>
      <c r="F26" s="10"/>
    </row>
    <row r="27" spans="1:6" ht="15">
      <c r="A27" s="11">
        <v>5280</v>
      </c>
      <c r="B27" s="2" t="s">
        <v>29</v>
      </c>
      <c r="C27" s="17"/>
      <c r="D27" s="17"/>
      <c r="E27" s="17"/>
      <c r="F27" s="10"/>
    </row>
    <row r="28" spans="1:6" ht="15">
      <c r="A28" s="11">
        <v>5290</v>
      </c>
      <c r="B28" s="2" t="s">
        <v>30</v>
      </c>
      <c r="C28" s="17"/>
      <c r="D28" s="17"/>
      <c r="E28" s="17"/>
      <c r="F28" s="10"/>
    </row>
    <row r="29" spans="1:6" ht="15">
      <c r="A29" s="11">
        <v>5310</v>
      </c>
      <c r="B29" s="2" t="s">
        <v>31</v>
      </c>
      <c r="C29" s="17"/>
      <c r="D29" s="17"/>
      <c r="E29" s="17"/>
      <c r="F29" s="10"/>
    </row>
    <row r="30" spans="1:6" ht="15">
      <c r="A30" s="11">
        <v>5320</v>
      </c>
      <c r="B30" s="2" t="s">
        <v>32</v>
      </c>
      <c r="C30" s="17"/>
      <c r="D30" s="17"/>
      <c r="E30" s="17"/>
      <c r="F30" s="10"/>
    </row>
    <row r="31" spans="1:6" ht="15">
      <c r="A31" s="11">
        <v>5330</v>
      </c>
      <c r="B31" s="2" t="s">
        <v>33</v>
      </c>
      <c r="C31" s="17"/>
      <c r="D31" s="17"/>
      <c r="E31" s="17"/>
      <c r="F31" s="10"/>
    </row>
    <row r="32" spans="1:6" ht="15">
      <c r="A32" s="14">
        <v>8002</v>
      </c>
      <c r="B32" s="2" t="s">
        <v>34</v>
      </c>
      <c r="C32" s="17"/>
      <c r="D32" s="17"/>
      <c r="E32" s="17"/>
      <c r="F32" s="10"/>
    </row>
    <row r="33" spans="1:6" ht="15">
      <c r="A33" s="14">
        <v>900003</v>
      </c>
      <c r="B33" s="3" t="s">
        <v>35</v>
      </c>
      <c r="C33" s="18">
        <f>+C4-C16</f>
        <v>64423.550000000745</v>
      </c>
      <c r="D33" s="18">
        <f>+D4-D16</f>
        <v>-105124.58999999985</v>
      </c>
      <c r="E33" s="18">
        <f>+E4-E16</f>
        <v>-171845.47999999858</v>
      </c>
      <c r="F33" s="10"/>
    </row>
    <row r="34" spans="1:6" ht="11.25">
      <c r="A34" s="15">
        <v>800002</v>
      </c>
      <c r="B34" s="4" t="s">
        <v>36</v>
      </c>
      <c r="C34" s="16">
        <v>-64595.56</v>
      </c>
      <c r="D34" s="16">
        <v>-71095.01</v>
      </c>
      <c r="E34" s="16">
        <v>-257764.8</v>
      </c>
      <c r="F34" s="10"/>
    </row>
    <row r="35" spans="1:6" ht="11.25">
      <c r="A35" s="14">
        <v>900004</v>
      </c>
      <c r="B35" s="3" t="s">
        <v>6</v>
      </c>
      <c r="C35" s="16">
        <f>SUM(C36:C38)</f>
        <v>93000</v>
      </c>
      <c r="D35" s="16">
        <f>SUM(D36:D38)</f>
        <v>42800</v>
      </c>
      <c r="E35" s="16">
        <f>SUM(E36:E38)</f>
        <v>190000</v>
      </c>
      <c r="F35" s="10"/>
    </row>
    <row r="36" spans="1:6" ht="15">
      <c r="A36" s="14">
        <v>8003</v>
      </c>
      <c r="B36" s="2" t="s">
        <v>37</v>
      </c>
      <c r="C36" s="17"/>
      <c r="D36" s="17"/>
      <c r="E36" s="18">
        <v>190000</v>
      </c>
      <c r="F36" s="10"/>
    </row>
    <row r="37" spans="1:6" ht="15">
      <c r="A37" s="14">
        <v>8004</v>
      </c>
      <c r="B37" s="2" t="s">
        <v>38</v>
      </c>
      <c r="C37" s="17"/>
      <c r="D37" s="17"/>
      <c r="E37" s="17"/>
      <c r="F37" s="10"/>
    </row>
    <row r="38" spans="1:6" ht="15">
      <c r="A38" s="14">
        <v>8005</v>
      </c>
      <c r="B38" s="2" t="s">
        <v>39</v>
      </c>
      <c r="C38" s="18">
        <v>93000</v>
      </c>
      <c r="D38" s="18">
        <v>42800</v>
      </c>
      <c r="E38" s="18"/>
      <c r="F38" s="10"/>
    </row>
    <row r="39" spans="1:6" ht="11.25">
      <c r="A39" s="14">
        <v>900005</v>
      </c>
      <c r="B39" s="3" t="s">
        <v>18</v>
      </c>
      <c r="C39" s="16">
        <f>SUM(C40:C42)</f>
        <v>157595.56</v>
      </c>
      <c r="D39" s="16">
        <f>SUM(D40:D42)</f>
        <v>113895.01</v>
      </c>
      <c r="E39" s="16">
        <f>SUM(E40:E42)</f>
        <v>447764.8</v>
      </c>
      <c r="F39" s="10"/>
    </row>
    <row r="40" spans="1:6" ht="15">
      <c r="A40" s="12">
        <v>1230</v>
      </c>
      <c r="B40" s="2" t="s">
        <v>37</v>
      </c>
      <c r="C40" s="17"/>
      <c r="D40" s="17"/>
      <c r="E40" s="17"/>
      <c r="F40" s="10" t="s">
        <v>40</v>
      </c>
    </row>
    <row r="41" spans="1:6" ht="15">
      <c r="A41" s="12" t="s">
        <v>41</v>
      </c>
      <c r="B41" s="2" t="s">
        <v>38</v>
      </c>
      <c r="C41" s="18">
        <v>157595.56</v>
      </c>
      <c r="D41" s="18">
        <v>113895.01</v>
      </c>
      <c r="E41" s="18">
        <v>447764.8</v>
      </c>
      <c r="F41" s="10" t="s">
        <v>40</v>
      </c>
    </row>
    <row r="42" spans="1:6" ht="15">
      <c r="A42" s="14">
        <v>8006</v>
      </c>
      <c r="B42" s="2" t="s">
        <v>42</v>
      </c>
      <c r="C42" s="17"/>
      <c r="D42" s="17"/>
      <c r="E42" s="17"/>
      <c r="F42" s="10"/>
    </row>
    <row r="43" spans="1:6" ht="15">
      <c r="A43" s="14">
        <v>900006</v>
      </c>
      <c r="B43" s="3" t="s">
        <v>43</v>
      </c>
      <c r="C43" s="18">
        <f>+C35-C39</f>
        <v>-64595.56</v>
      </c>
      <c r="D43" s="18">
        <f>+D35-D39</f>
        <v>-71095.01</v>
      </c>
      <c r="E43" s="18">
        <f>+E35-E39</f>
        <v>-257764.8</v>
      </c>
      <c r="F43" s="10"/>
    </row>
    <row r="44" spans="1:6" ht="11.25">
      <c r="A44" s="15">
        <v>800003</v>
      </c>
      <c r="B44" s="4" t="s">
        <v>44</v>
      </c>
      <c r="C44" s="16">
        <v>-106411.39</v>
      </c>
      <c r="D44" s="16">
        <v>-217696.54</v>
      </c>
      <c r="E44" s="16">
        <v>-172502.22</v>
      </c>
      <c r="F44" s="10"/>
    </row>
    <row r="45" spans="1:6" ht="11.25">
      <c r="A45" s="14">
        <v>900007</v>
      </c>
      <c r="B45" s="3" t="s">
        <v>6</v>
      </c>
      <c r="C45" s="19">
        <f>+C46+C49</f>
        <v>0</v>
      </c>
      <c r="D45" s="19">
        <f>+D46+D49</f>
        <v>0</v>
      </c>
      <c r="E45" s="19">
        <f>+E46+E49</f>
        <v>0</v>
      </c>
      <c r="F45" s="10"/>
    </row>
    <row r="46" spans="1:6" ht="11.25">
      <c r="A46" s="14">
        <v>8007</v>
      </c>
      <c r="B46" s="2" t="s">
        <v>45</v>
      </c>
      <c r="C46" s="20">
        <f>SUM(C47:C49)</f>
        <v>0</v>
      </c>
      <c r="D46" s="20">
        <f>SUM(D47:D49)</f>
        <v>0</v>
      </c>
      <c r="E46" s="20">
        <f>SUM(E47:E49)</f>
        <v>0</v>
      </c>
      <c r="F46" s="10"/>
    </row>
    <row r="47" spans="1:6" ht="11.25">
      <c r="A47" s="12">
        <v>2233</v>
      </c>
      <c r="B47" s="2" t="s">
        <v>46</v>
      </c>
      <c r="C47" s="20"/>
      <c r="D47" s="20"/>
      <c r="E47" s="20"/>
      <c r="F47" s="10"/>
    </row>
    <row r="48" spans="1:6" ht="11.25">
      <c r="A48" s="13">
        <v>2234</v>
      </c>
      <c r="B48" s="2" t="s">
        <v>47</v>
      </c>
      <c r="C48" s="20"/>
      <c r="D48" s="20"/>
      <c r="E48" s="20"/>
      <c r="F48" s="10"/>
    </row>
    <row r="49" spans="1:6" ht="11.25">
      <c r="A49" s="14">
        <v>4800</v>
      </c>
      <c r="B49" s="2" t="s">
        <v>48</v>
      </c>
      <c r="C49" s="20"/>
      <c r="D49" s="20"/>
      <c r="E49" s="20"/>
      <c r="F49" s="10"/>
    </row>
    <row r="50" spans="1:6" ht="11.25">
      <c r="A50" s="14">
        <v>900008</v>
      </c>
      <c r="B50" s="3" t="s">
        <v>18</v>
      </c>
      <c r="C50" s="21">
        <f>+C51+C54</f>
        <v>106411.39</v>
      </c>
      <c r="D50" s="21">
        <f>+D51+D54</f>
        <v>217696.54</v>
      </c>
      <c r="E50" s="21">
        <f>+E51+E54</f>
        <v>172502.22</v>
      </c>
      <c r="F50" s="10"/>
    </row>
    <row r="51" spans="1:6" ht="11.25">
      <c r="A51" s="14">
        <v>8008</v>
      </c>
      <c r="B51" s="2" t="s">
        <v>49</v>
      </c>
      <c r="C51" s="20">
        <f>SUM(C52:C53)</f>
        <v>0</v>
      </c>
      <c r="D51" s="20">
        <f>SUM(D52:D53)</f>
        <v>0</v>
      </c>
      <c r="E51" s="20">
        <f>SUM(E52:E53)</f>
        <v>0</v>
      </c>
      <c r="F51" s="10"/>
    </row>
    <row r="52" spans="1:6" ht="11.25">
      <c r="A52" s="12">
        <v>2131</v>
      </c>
      <c r="B52" s="2" t="s">
        <v>46</v>
      </c>
      <c r="C52" s="20"/>
      <c r="D52" s="20"/>
      <c r="E52" s="20"/>
      <c r="F52" s="10"/>
    </row>
    <row r="53" spans="1:6" ht="11.25">
      <c r="A53" s="13">
        <v>2132</v>
      </c>
      <c r="B53" s="2" t="s">
        <v>47</v>
      </c>
      <c r="C53" s="20"/>
      <c r="D53" s="20"/>
      <c r="E53" s="20"/>
      <c r="F53" s="10"/>
    </row>
    <row r="54" spans="1:6" ht="15">
      <c r="A54" s="14">
        <v>8009</v>
      </c>
      <c r="B54" s="2" t="s">
        <v>50</v>
      </c>
      <c r="C54" s="18">
        <v>106411.39</v>
      </c>
      <c r="D54" s="18">
        <v>217696.54</v>
      </c>
      <c r="E54" s="18">
        <v>172502.22</v>
      </c>
      <c r="F54" s="10"/>
    </row>
    <row r="55" spans="1:6" ht="15">
      <c r="A55" s="14">
        <v>900009</v>
      </c>
      <c r="B55" s="3" t="s">
        <v>51</v>
      </c>
      <c r="C55" s="18">
        <f>+C45-C50</f>
        <v>-106411.39</v>
      </c>
      <c r="D55" s="18">
        <f>+D45-D50</f>
        <v>-217696.54</v>
      </c>
      <c r="E55" s="18">
        <f>+E45-E50</f>
        <v>-172502.22</v>
      </c>
      <c r="F55" s="10"/>
    </row>
    <row r="56" spans="1:6" ht="15">
      <c r="A56" s="14">
        <v>9000010</v>
      </c>
      <c r="B56" s="3" t="s">
        <v>52</v>
      </c>
      <c r="C56" s="18">
        <f>+C33+C43+C55</f>
        <v>-106583.39999999925</v>
      </c>
      <c r="D56" s="18">
        <f>+D33+D43+D55</f>
        <v>-393916.1399999999</v>
      </c>
      <c r="E56" s="18">
        <f>+E33+E43+E55</f>
        <v>-602112.4999999986</v>
      </c>
      <c r="F56" s="10"/>
    </row>
    <row r="57" spans="1:6" ht="15">
      <c r="A57" s="14">
        <v>9000011</v>
      </c>
      <c r="B57" s="3" t="s">
        <v>53</v>
      </c>
      <c r="C57" s="18">
        <v>539772.55</v>
      </c>
      <c r="D57" s="18">
        <v>933688.69</v>
      </c>
      <c r="E57" s="18">
        <v>1535801.19</v>
      </c>
      <c r="F57" s="10" t="s">
        <v>54</v>
      </c>
    </row>
    <row r="58" spans="1:6" ht="11.25">
      <c r="A58" s="14">
        <v>9000012</v>
      </c>
      <c r="B58" s="3" t="s">
        <v>55</v>
      </c>
      <c r="C58" s="16">
        <f>+C56+C57</f>
        <v>433189.1500000008</v>
      </c>
      <c r="D58" s="16">
        <f>+D56+D57</f>
        <v>539772.55</v>
      </c>
      <c r="E58" s="16">
        <f>+E56+E57</f>
        <v>933688.6900000013</v>
      </c>
      <c r="F58" s="10" t="s">
        <v>54</v>
      </c>
    </row>
  </sheetData>
  <sheetProtection/>
  <mergeCells count="1">
    <mergeCell ref="A1:F1"/>
  </mergeCells>
  <dataValidations count="6"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periodo que se presenta." sqref="C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2017-02-10T16:41:30Z</dcterms:created>
  <dcterms:modified xsi:type="dcterms:W3CDTF">2017-02-10T17:59:37Z</dcterms:modified>
  <cp:category/>
  <cp:version/>
  <cp:contentType/>
  <cp:contentStatus/>
</cp:coreProperties>
</file>