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<sst xmlns="http://schemas.openxmlformats.org/spreadsheetml/2006/main" count="160" uniqueCount="160">
  <si>
    <t>INSTITUTO MUNICIPAL DE VIVIENDA DEL MUNICIPIO DE CELAYA, GUANAJUATO
BALANZA DE COMPROBACIÓN
DEL 01 DE OCTUBRE   AL 31 DE DE OCTUBRE DE  2016</t>
  </si>
  <si>
    <t>CUENTA</t>
  </si>
  <si>
    <t>NOMBRE DE LA CUENTA</t>
  </si>
  <si>
    <t>SALDO INICIAL</t>
  </si>
  <si>
    <t>CARGOS</t>
  </si>
  <si>
    <t>ABONOS</t>
  </si>
  <si>
    <t>SALDO FINAL</t>
  </si>
  <si>
    <t>FLUJO</t>
  </si>
  <si>
    <t xml:space="preserve">  111300001  Scotiabank 02103505308</t>
  </si>
  <si>
    <t xml:space="preserve">  111300002  Scotiabank 021034249709</t>
  </si>
  <si>
    <t xml:space="preserve">  111300003  Scotiabank 021034249733</t>
  </si>
  <si>
    <t xml:space="preserve">  111300004  HSBC 04038995262</t>
  </si>
  <si>
    <t xml:space="preserve">  111300005  HSBC 04041744244</t>
  </si>
  <si>
    <t xml:space="preserve">  111300006  HSBC 04043694223</t>
  </si>
  <si>
    <t xml:space="preserve">  111300007  Scotiabank 2103442020</t>
  </si>
  <si>
    <t xml:space="preserve">  111300008  HSBC 4057140386</t>
  </si>
  <si>
    <t xml:space="preserve">  111300009  HSBC 4057140394</t>
  </si>
  <si>
    <t xml:space="preserve">  111300010  BBVA Bancomer 103392333</t>
  </si>
  <si>
    <t xml:space="preserve">  111300011  BBVA Bancomer 0106211690</t>
  </si>
  <si>
    <t xml:space="preserve">  111300012  BBVA Bancomer 0109055517</t>
  </si>
  <si>
    <t xml:space="preserve">  111400001  ScotiabankM IMUVI 0076393880</t>
  </si>
  <si>
    <t xml:space="preserve">  111600001  FONDO DE AHORRO TRABAJADORES</t>
  </si>
  <si>
    <t xml:space="preserve">  112200001  Cuentas por cobrar a corto plazo</t>
  </si>
  <si>
    <t xml:space="preserve">  112300001  Funcionarios y empleados</t>
  </si>
  <si>
    <t xml:space="preserve">  112300003  Gastos por Comprobar</t>
  </si>
  <si>
    <t xml:space="preserve">  112300009  Financiamientos</t>
  </si>
  <si>
    <t xml:space="preserve">  112400001  Contribuyentes Clientes</t>
  </si>
  <si>
    <t xml:space="preserve">  112500001  Fondo Fijo</t>
  </si>
  <si>
    <t xml:space="preserve">  112900001  Otros deudores</t>
  </si>
  <si>
    <t xml:space="preserve">  113400001  Ant Contratistas C P</t>
  </si>
  <si>
    <t xml:space="preserve">  121347541  InvFideicompub No</t>
  </si>
  <si>
    <t xml:space="preserve">  123105811  Terrenos</t>
  </si>
  <si>
    <t xml:space="preserve">  123546141  División terrenos</t>
  </si>
  <si>
    <t xml:space="preserve">  123616211  Edificación habitacional</t>
  </si>
  <si>
    <t xml:space="preserve">  123646241  División de terrenos</t>
  </si>
  <si>
    <t xml:space="preserve">  124115111  Muebles de oficina y estantería</t>
  </si>
  <si>
    <t xml:space="preserve">  124125121  Muebles excepto ofic</t>
  </si>
  <si>
    <t xml:space="preserve">  124135151  Computadoras y equipo periférico</t>
  </si>
  <si>
    <t xml:space="preserve">  124215211  Equipo de audio y de video</t>
  </si>
  <si>
    <t xml:space="preserve">  124415411  Automóviles y camiones</t>
  </si>
  <si>
    <t xml:space="preserve">  124625621  Maquinaria y equipo industrial</t>
  </si>
  <si>
    <t xml:space="preserve">  124655651  Eq Comunicación</t>
  </si>
  <si>
    <t xml:space="preserve">  125105911  Software</t>
  </si>
  <si>
    <t xml:space="preserve">  126305111  Muebles de oficina y estantería</t>
  </si>
  <si>
    <t xml:space="preserve">  126305121  Muebles excepto ofic</t>
  </si>
  <si>
    <t xml:space="preserve">  126305151  Computadoras y equipo periférico</t>
  </si>
  <si>
    <t xml:space="preserve">  126305211  Equipo de audio y de video</t>
  </si>
  <si>
    <t xml:space="preserve">  126305411  Automóviles y camiones</t>
  </si>
  <si>
    <t xml:space="preserve">  126305621  Maquinaria y equipo industrial</t>
  </si>
  <si>
    <t xml:space="preserve">  126305651  Eq Comunicación</t>
  </si>
  <si>
    <t xml:space="preserve">  126505911  Amort Acum Software</t>
  </si>
  <si>
    <t xml:space="preserve">  211100001  Servicios Personales por pagar a CP</t>
  </si>
  <si>
    <t xml:space="preserve">  211100151  PASIVOS CAPITULO 1000 AL CIERRE 2015</t>
  </si>
  <si>
    <t xml:space="preserve">  211100161  PASIVOS CAPITULO 1000 AL CIERRE 2016</t>
  </si>
  <si>
    <t xml:space="preserve">  211200001  Proveedores por pagar CP</t>
  </si>
  <si>
    <t xml:space="preserve">  211200143  PASIVOS CAPITULO 3000 AL CIERRE 2014</t>
  </si>
  <si>
    <t xml:space="preserve">  211200153  PASIVOS CAPITULO 3000 AL CIERRE 2015</t>
  </si>
  <si>
    <t xml:space="preserve">  211200162  PASIVOS CAPITULO 2000 AL CIERRE 2016</t>
  </si>
  <si>
    <t xml:space="preserve">  211200163  PASIVOS CAPITULO 3000 AL CIERRE 2016</t>
  </si>
  <si>
    <t xml:space="preserve">  211200165  PASIVOS CAPITULO 5000 AL CIERRE 2016</t>
  </si>
  <si>
    <t xml:space="preserve">  211300001  Contratistas por pagar CP</t>
  </si>
  <si>
    <t xml:space="preserve">  211300166  PASIVOS CAPITULO 6000 AL CIERRE 2016</t>
  </si>
  <si>
    <t xml:space="preserve">  211700001  RETENCION ISR POR SALARIOS</t>
  </si>
  <si>
    <t xml:space="preserve">  211700002  IMPUESTO CEDULAR</t>
  </si>
  <si>
    <t xml:space="preserve">  211700003  RET ISR ASIMILADOS A SALARIOS</t>
  </si>
  <si>
    <t xml:space="preserve">  211700004  RET 10% ISR HONORARIOS</t>
  </si>
  <si>
    <t xml:space="preserve">  211700005  RETENCION 10% ARRENDAMIENTO</t>
  </si>
  <si>
    <t xml:space="preserve">  211700101  RET IMSS</t>
  </si>
  <si>
    <t xml:space="preserve">  211700102  RETENCIONES DE VIVIENDA</t>
  </si>
  <si>
    <t xml:space="preserve">  211700399  Fondo de Ahorro</t>
  </si>
  <si>
    <t xml:space="preserve">  211800001  Devolucion Ingresos</t>
  </si>
  <si>
    <t xml:space="preserve">  211900001  Otras ctas por pagar CP</t>
  </si>
  <si>
    <t xml:space="preserve">  311000001  Aportaciones al Patrimonio</t>
  </si>
  <si>
    <t xml:space="preserve">  311009999  Baja AF</t>
  </si>
  <si>
    <t xml:space="preserve">  312000001  DONACIONES DE BIENES</t>
  </si>
  <si>
    <t xml:space="preserve">  313000001  ACTUAL.BIENES INMUEB</t>
  </si>
  <si>
    <t xml:space="preserve">  321000001  Ahorro/Desahorro</t>
  </si>
  <si>
    <t xml:space="preserve">  322000001  Resultado del ejercicio 2006-2011</t>
  </si>
  <si>
    <t xml:space="preserve">  322000002  Resultado del ejercicio 2012</t>
  </si>
  <si>
    <t xml:space="preserve">  322000003  Resultado del ejercicio 2013</t>
  </si>
  <si>
    <t xml:space="preserve">  322000004  RESULTADO EJERCICIO 2014</t>
  </si>
  <si>
    <t xml:space="preserve">  322000005  RESULTADO EJERCICIO 2015</t>
  </si>
  <si>
    <t xml:space="preserve">  322000101  Aplicación de remanente 2012</t>
  </si>
  <si>
    <t xml:space="preserve">  322000102  Aplicación de remanente 2011</t>
  </si>
  <si>
    <t xml:space="preserve">  322000103  Aplicación de remanente 2013</t>
  </si>
  <si>
    <t xml:space="preserve">  322000104  Aplicación de remanente 2014</t>
  </si>
  <si>
    <t xml:space="preserve">  322000105  APLICACION DE REMANENTES 2015</t>
  </si>
  <si>
    <t xml:space="preserve">  325200001  Cambios por Errores Contables</t>
  </si>
  <si>
    <t xml:space="preserve">  415108601  Intereses Ganados</t>
  </si>
  <si>
    <t xml:space="preserve">  417308601  INGRESO POR VENTA DE TERRENOS</t>
  </si>
  <si>
    <t xml:space="preserve">  417308602  INGRESO POR VENTA DE CASAS HUERTAS 1</t>
  </si>
  <si>
    <t xml:space="preserve">  417308603  INGRESO POR VENTA DE CASAS HUERTAS 2</t>
  </si>
  <si>
    <t xml:space="preserve">  417308604  INGRESO POR VENTA DE CASAS HUERTAS 3</t>
  </si>
  <si>
    <t xml:space="preserve">  417308605  HUERTAS REASIGNACIONES</t>
  </si>
  <si>
    <t xml:space="preserve">  417308606  INGRESOS POR SERVICIOS</t>
  </si>
  <si>
    <t xml:space="preserve">  417308607  INGRESOS POR VENTA DE CASAS HUERTAS 4</t>
  </si>
  <si>
    <t xml:space="preserve">  422108601  Transferenc Cap 1000</t>
  </si>
  <si>
    <t xml:space="preserve">  422108602  Transferencias Capitulo 2000</t>
  </si>
  <si>
    <t xml:space="preserve">  422108603  Transferencias Capitulo 3000</t>
  </si>
  <si>
    <t xml:space="preserve">  422108607  Transferencias Otros</t>
  </si>
  <si>
    <t xml:space="preserve">  511101131  Sueldos Base</t>
  </si>
  <si>
    <t xml:space="preserve">  511201212  Honorarios asimilados</t>
  </si>
  <si>
    <t xml:space="preserve">  511201221  Remuneraciones para eventuales</t>
  </si>
  <si>
    <t xml:space="preserve">  511301321  Prima Vacacional</t>
  </si>
  <si>
    <t xml:space="preserve">  511301323  Gratificación de fin de año</t>
  </si>
  <si>
    <t xml:space="preserve">  511401413  Aportaciones IMSS</t>
  </si>
  <si>
    <t xml:space="preserve">  511401421  Aportaciones INFONAVIT</t>
  </si>
  <si>
    <t xml:space="preserve">  511401431  Ahorro para el retiro</t>
  </si>
  <si>
    <t xml:space="preserve">  511501511  Cuotas para el fondo de ahorro</t>
  </si>
  <si>
    <t xml:space="preserve">  511501592  Otras prestaciones</t>
  </si>
  <si>
    <t xml:space="preserve">  511601711  Estím Productividad</t>
  </si>
  <si>
    <t xml:space="preserve">  512102111  Materiales y útiles de oficina</t>
  </si>
  <si>
    <t xml:space="preserve">  512102121  Maty útiles impresi</t>
  </si>
  <si>
    <t xml:space="preserve">  512102151  Mat impreso  e info</t>
  </si>
  <si>
    <t xml:space="preserve">  512102161  Material de limpieza</t>
  </si>
  <si>
    <t xml:space="preserve">  512402421  Mat Constr Concret</t>
  </si>
  <si>
    <t xml:space="preserve">  512402451  Materiales de construcción de vidrio</t>
  </si>
  <si>
    <t xml:space="preserve">  512402461  Material eléctrico y electrónico</t>
  </si>
  <si>
    <t xml:space="preserve">  512402471  Estructuras y manufacturas</t>
  </si>
  <si>
    <t xml:space="preserve">  512402491  Materiales diversos</t>
  </si>
  <si>
    <t xml:space="preserve">  512602612  Combus p Serv pub</t>
  </si>
  <si>
    <t xml:space="preserve">  512702711  Vestuario y uniformes</t>
  </si>
  <si>
    <t xml:space="preserve">  512702721  Prendas de seguridad</t>
  </si>
  <si>
    <t xml:space="preserve">  512902911  Herramientas menores</t>
  </si>
  <si>
    <t xml:space="preserve">  513103111  Servicio de energía eléctrica</t>
  </si>
  <si>
    <t xml:space="preserve">  513103141  Servicio telefonía tradicional</t>
  </si>
  <si>
    <t xml:space="preserve">  513103151  Servicio telefonía celular</t>
  </si>
  <si>
    <t xml:space="preserve">  513203221  Arrendamiento de edificios y locales</t>
  </si>
  <si>
    <t xml:space="preserve">  513203231  Arren Mobiliario</t>
  </si>
  <si>
    <t xml:space="preserve">  513203261  Arrendamiento de maquinaria y equipo</t>
  </si>
  <si>
    <t xml:space="preserve">  513303311  Servicios legales</t>
  </si>
  <si>
    <t xml:space="preserve">  513303321  Serv de diseño</t>
  </si>
  <si>
    <t xml:space="preserve">  513303331  Serv Consultoría</t>
  </si>
  <si>
    <t xml:space="preserve">  513303341  Servicios de capacitación</t>
  </si>
  <si>
    <t xml:space="preserve">  513303381  Servicios de vigilancia</t>
  </si>
  <si>
    <t xml:space="preserve">  513403411  Servicios financieros y bancarios</t>
  </si>
  <si>
    <t xml:space="preserve">  513403451  Seguro de bienes patrimoniales</t>
  </si>
  <si>
    <t xml:space="preserve">  513503511  Cons y mantto Inm</t>
  </si>
  <si>
    <t xml:space="preserve">  513503521  Instal Mobil Adm</t>
  </si>
  <si>
    <t xml:space="preserve">  513503531  Instal BInformat</t>
  </si>
  <si>
    <t xml:space="preserve">  513503551  Mantto Vehíc</t>
  </si>
  <si>
    <t xml:space="preserve">  513503571  Instal Maqy otros</t>
  </si>
  <si>
    <t xml:space="preserve">  513603611  Difusión Activ Gub</t>
  </si>
  <si>
    <t xml:space="preserve">  513603621  Promoción Vta Biene</t>
  </si>
  <si>
    <t xml:space="preserve">  513703721  Pasajes terr Nac</t>
  </si>
  <si>
    <t xml:space="preserve">  513703751  Viáticos nacionales</t>
  </si>
  <si>
    <t xml:space="preserve">  513703791  Otros Serv Traslado</t>
  </si>
  <si>
    <t xml:space="preserve">  513803821  Gastos de orden social y cultural</t>
  </si>
  <si>
    <t xml:space="preserve">  513903921  Otros impuestos y derechos</t>
  </si>
  <si>
    <t xml:space="preserve">  513903981  Impuesto sobre nóminas</t>
  </si>
  <si>
    <t xml:space="preserve">  523104361  Subs AdqVivienda</t>
  </si>
  <si>
    <t xml:space="preserve">  551505111  Muebles de oficina y estantería</t>
  </si>
  <si>
    <t xml:space="preserve">  551505121  Muebles excepto ofic</t>
  </si>
  <si>
    <t xml:space="preserve">  551505151  Computadoras y equipo periférico</t>
  </si>
  <si>
    <t xml:space="preserve">  551505211  Equipo de audio y de video</t>
  </si>
  <si>
    <t xml:space="preserve">  551505411  Automóviles y camiones</t>
  </si>
  <si>
    <t xml:space="preserve">  551505621  Maquinaria y equipo industrial</t>
  </si>
  <si>
    <t xml:space="preserve">  551505651  Eq Comunicación</t>
  </si>
  <si>
    <t xml:space="preserve">  551705911  Amort Software</t>
  </si>
  <si>
    <t>* TOTAL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</si>
</sst>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-;#,##0.00\-;&quot; &quot;"/>
    <numFmt numFmtId="165" formatCode="#,##0.00\-;#,##0.00_-;&quot; &quot;"/>
    <numFmt numFmtId="166" formatCode="#,##0_-;#,##0\-;&quot; 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3" fillId="0" borderId="0" xfId="52" applyFo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49" fontId="0" fillId="0" borderId="11" xfId="0" applyNumberFormat="1" applyFill="1" applyBorder="1" applyAlignment="1" applyProtection="1">
      <alignment horizontal="left"/>
      <protection locked="0"/>
    </xf>
    <xf numFmtId="164" fontId="0" fillId="0" borderId="11" xfId="0" applyNumberFormat="1" applyFill="1" applyBorder="1" applyAlignment="1" applyProtection="1">
      <alignment/>
      <protection locked="0"/>
    </xf>
    <xf numFmtId="49" fontId="0" fillId="0" borderId="12" xfId="0" applyNumberFormat="1" applyFill="1" applyBorder="1" applyAlignment="1" applyProtection="1">
      <alignment horizontal="left"/>
      <protection locked="0"/>
    </xf>
    <xf numFmtId="164" fontId="0" fillId="0" borderId="12" xfId="0" applyNumberFormat="1" applyFill="1" applyBorder="1" applyAlignment="1" applyProtection="1">
      <alignment/>
      <protection locked="0"/>
    </xf>
    <xf numFmtId="165" fontId="0" fillId="0" borderId="12" xfId="0" applyNumberFormat="1" applyFill="1" applyBorder="1" applyAlignment="1" applyProtection="1">
      <alignment/>
      <protection locked="0"/>
    </xf>
    <xf numFmtId="166" fontId="0" fillId="0" borderId="12" xfId="0" applyNumberForma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164" fontId="4" fillId="0" borderId="13" xfId="0" applyNumberFormat="1" applyFont="1" applyFill="1" applyBorder="1" applyAlignment="1" applyProtection="1">
      <alignment/>
      <protection locked="0"/>
    </xf>
    <xf numFmtId="49" fontId="4" fillId="0" borderId="13" xfId="0" applyNumberFormat="1" applyFont="1" applyFill="1" applyBorder="1" applyAlignment="1" applyProtection="1">
      <alignment horizontal="left"/>
      <protection locked="0"/>
    </xf>
    <xf numFmtId="165" fontId="4" fillId="0" borderId="13" xfId="0" applyNumberFormat="1" applyFont="1" applyFill="1" applyBorder="1" applyAlignment="1" applyProtection="1">
      <alignment/>
      <protection locked="0"/>
    </xf>
    <xf numFmtId="4" fontId="3" fillId="0" borderId="0" xfId="52" applyNumberFormat="1" applyFont="1" applyProtection="1">
      <alignment/>
      <protection locked="0"/>
    </xf>
    <xf numFmtId="0" fontId="38" fillId="33" borderId="14" xfId="52" applyFont="1" applyFill="1" applyBorder="1" applyAlignment="1" applyProtection="1">
      <alignment horizontal="center" vertical="center" wrapText="1"/>
      <protection locked="0"/>
    </xf>
    <xf numFmtId="0" fontId="38" fillId="34" borderId="15" xfId="52" applyFont="1" applyFill="1" applyBorder="1" applyAlignment="1" applyProtection="1">
      <alignment horizontal="center" vertical="center" wrapText="1"/>
      <protection locked="0"/>
    </xf>
    <xf numFmtId="0" fontId="38" fillId="35" borderId="13" xfId="52" applyFont="1" applyFill="1" applyBorder="1" applyAlignment="1" applyProtection="1">
      <alignment horizontal="center" vertical="center" wrapText="1"/>
      <protection/>
    </xf>
    <xf numFmtId="4" fontId="38" fillId="36" borderId="13" xfId="52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276225</xdr:colOff>
      <xdr:row>0</xdr:row>
      <xdr:rowOff>0</xdr:rowOff>
    </xdr:from>
    <xdr:to>
      <xdr:col>6</xdr:col>
      <xdr:colOff>1076325</xdr:colOff>
      <xdr:row>0</xdr:row>
      <xdr:rowOff>428625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63050" y="0"/>
          <a:ext cx="800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790575</xdr:colOff>
      <xdr:row>1</xdr:row>
      <xdr:rowOff>9525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90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8.28125" defaultRowHeight="15"/>
  <cols>
    <col min="1" max="1" width="17.140625" style="1" customWidth="1"/>
    <col min="2" max="2" width="50.8515625" style="1" bestFit="1" customWidth="1"/>
    <col min="3" max="3" width="17.00390625" style="13" customWidth="1"/>
    <col min="4" max="4" width="17.140625" style="13" customWidth="1"/>
    <col min="5" max="6" width="15.57421875" style="13" customWidth="1"/>
    <col min="7" max="7" width="17.00390625" style="13" customWidth="1"/>
    <col min="8" max="16384" width="18.28125" style="1" customWidth="1"/>
  </cols>
  <sheetData>
    <row r="1" spans="1:7" ht="37.5" customHeight="1">
      <c r="A1" s="14" t="s">
        <v>0</v>
      </c>
      <c r="B1" s="15"/>
      <c r="C1" s="15"/>
      <c r="D1" s="15"/>
      <c r="E1" s="15"/>
      <c r="F1" s="15"/>
      <c r="G1" s="15"/>
    </row>
    <row r="2" spans="1:7" ht="24.75" customHeight="1">
      <c r="A2" s="16" t="s">
        <v>1</v>
      </c>
      <c r="B2" s="16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</row>
    <row r="3" spans="1:7" ht="15">
      <c r="A3" s="2" t="str">
        <f>MID(B3,1,9)</f>
        <v>  1113000</v>
      </c>
      <c r="B3" s="3" t="s">
        <v>8</v>
      </c>
      <c r="C3" s="4">
        <v>11635.74</v>
      </c>
      <c r="D3" s="4">
        <v>1</v>
      </c>
      <c r="E3" s="4">
        <v>0</v>
      </c>
      <c r="F3" s="4">
        <v>11636.74</v>
      </c>
      <c r="G3" s="4">
        <v>1</v>
      </c>
    </row>
    <row r="4" spans="1:7" ht="15">
      <c r="A4" s="2" t="str">
        <f>MID(B4,1,9)</f>
        <v>  1113000</v>
      </c>
      <c r="B4" s="5" t="s">
        <v>9</v>
      </c>
      <c r="C4" s="6">
        <v>63085.45</v>
      </c>
      <c r="D4" s="6">
        <v>235746.92</v>
      </c>
      <c r="E4" s="7">
        <v>-253043.84</v>
      </c>
      <c r="F4" s="6">
        <v>45788.53</v>
      </c>
      <c r="G4" s="6">
        <v>-17296.92</v>
      </c>
    </row>
    <row r="5" spans="1:7" ht="15">
      <c r="A5" s="2" t="str">
        <f aca="true" t="shared" si="0" ref="A5:A68">MID(B5,1,9)</f>
        <v>  1113000</v>
      </c>
      <c r="B5" s="5" t="s">
        <v>10</v>
      </c>
      <c r="C5" s="6">
        <v>4251.62</v>
      </c>
      <c r="D5" s="6">
        <v>22073.84</v>
      </c>
      <c r="E5" s="7">
        <v>-41.76</v>
      </c>
      <c r="F5" s="6">
        <v>26283.7</v>
      </c>
      <c r="G5" s="6">
        <v>22032.08</v>
      </c>
    </row>
    <row r="6" spans="1:7" ht="15">
      <c r="A6" s="2" t="str">
        <f t="shared" si="0"/>
        <v>  1113000</v>
      </c>
      <c r="B6" s="5" t="s">
        <v>11</v>
      </c>
      <c r="C6" s="6">
        <v>468467.61</v>
      </c>
      <c r="D6" s="6">
        <v>112025.14</v>
      </c>
      <c r="E6" s="7">
        <v>-219850.16</v>
      </c>
      <c r="F6" s="6">
        <v>360642.59</v>
      </c>
      <c r="G6" s="6">
        <v>-107825.02</v>
      </c>
    </row>
    <row r="7" spans="1:7" ht="15">
      <c r="A7" s="2" t="str">
        <f t="shared" si="0"/>
        <v>  1113000</v>
      </c>
      <c r="B7" s="5" t="s">
        <v>12</v>
      </c>
      <c r="C7" s="6">
        <v>0</v>
      </c>
      <c r="D7" s="6">
        <v>0</v>
      </c>
      <c r="E7" s="6">
        <v>0</v>
      </c>
      <c r="F7" s="6">
        <v>0</v>
      </c>
      <c r="G7" s="6">
        <v>0</v>
      </c>
    </row>
    <row r="8" spans="1:7" ht="15">
      <c r="A8" s="2" t="str">
        <f t="shared" si="0"/>
        <v>  1113000</v>
      </c>
      <c r="B8" s="5" t="s">
        <v>13</v>
      </c>
      <c r="C8" s="6">
        <v>0</v>
      </c>
      <c r="D8" s="6">
        <v>0</v>
      </c>
      <c r="E8" s="6">
        <v>0</v>
      </c>
      <c r="F8" s="6">
        <v>0</v>
      </c>
      <c r="G8" s="6">
        <v>0</v>
      </c>
    </row>
    <row r="9" spans="1:7" ht="15">
      <c r="A9" s="2" t="str">
        <f t="shared" si="0"/>
        <v>  1113000</v>
      </c>
      <c r="B9" s="5" t="s">
        <v>14</v>
      </c>
      <c r="C9" s="6">
        <v>23233.21</v>
      </c>
      <c r="D9" s="6">
        <v>762179.22</v>
      </c>
      <c r="E9" s="7">
        <v>-721839.87</v>
      </c>
      <c r="F9" s="6">
        <v>63572.56</v>
      </c>
      <c r="G9" s="6">
        <v>40339.35</v>
      </c>
    </row>
    <row r="10" spans="1:7" ht="15">
      <c r="A10" s="2" t="str">
        <f t="shared" si="0"/>
        <v>  1113000</v>
      </c>
      <c r="B10" s="5" t="s">
        <v>15</v>
      </c>
      <c r="C10" s="6">
        <v>16616.63</v>
      </c>
      <c r="D10" s="6">
        <v>1.43</v>
      </c>
      <c r="E10" s="6">
        <v>0</v>
      </c>
      <c r="F10" s="6">
        <v>16618.06</v>
      </c>
      <c r="G10" s="6">
        <v>1.43</v>
      </c>
    </row>
    <row r="11" spans="1:7" ht="15">
      <c r="A11" s="2" t="str">
        <f t="shared" si="0"/>
        <v>  1113000</v>
      </c>
      <c r="B11" s="5" t="s">
        <v>16</v>
      </c>
      <c r="C11" s="6">
        <v>14066.71</v>
      </c>
      <c r="D11" s="6">
        <v>1.21</v>
      </c>
      <c r="E11" s="6">
        <v>0</v>
      </c>
      <c r="F11" s="6">
        <v>14067.92</v>
      </c>
      <c r="G11" s="6">
        <v>1.21</v>
      </c>
    </row>
    <row r="12" spans="1:7" ht="15">
      <c r="A12" s="2" t="str">
        <f t="shared" si="0"/>
        <v>  1113000</v>
      </c>
      <c r="B12" s="5" t="s">
        <v>17</v>
      </c>
      <c r="C12" s="6">
        <v>0.13</v>
      </c>
      <c r="D12" s="6">
        <v>196389.79</v>
      </c>
      <c r="E12" s="7">
        <v>-95540.5</v>
      </c>
      <c r="F12" s="6">
        <v>100849.42</v>
      </c>
      <c r="G12" s="6">
        <v>100849.29</v>
      </c>
    </row>
    <row r="13" spans="1:7" ht="15">
      <c r="A13" s="2" t="str">
        <f t="shared" si="0"/>
        <v>  1113000</v>
      </c>
      <c r="B13" s="5" t="s">
        <v>18</v>
      </c>
      <c r="C13" s="6">
        <v>0</v>
      </c>
      <c r="D13" s="6">
        <v>21200.26</v>
      </c>
      <c r="E13" s="7">
        <v>-21200.13</v>
      </c>
      <c r="F13" s="6">
        <v>0.13</v>
      </c>
      <c r="G13" s="6">
        <v>0.13</v>
      </c>
    </row>
    <row r="14" spans="1:7" ht="15">
      <c r="A14" s="2" t="str">
        <f t="shared" si="0"/>
        <v>  1113000</v>
      </c>
      <c r="B14" s="5" t="s">
        <v>19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</row>
    <row r="15" spans="1:7" ht="15">
      <c r="A15" s="2" t="str">
        <f t="shared" si="0"/>
        <v>  1114000</v>
      </c>
      <c r="B15" s="5" t="s">
        <v>20</v>
      </c>
      <c r="C15" s="6">
        <v>2641156.19</v>
      </c>
      <c r="D15" s="6">
        <v>210207.49</v>
      </c>
      <c r="E15" s="7">
        <v>-450005.42</v>
      </c>
      <c r="F15" s="6">
        <v>2401358.26</v>
      </c>
      <c r="G15" s="6">
        <v>-239797.93</v>
      </c>
    </row>
    <row r="16" spans="1:7" ht="15">
      <c r="A16" s="2" t="str">
        <f t="shared" si="0"/>
        <v>  1116000</v>
      </c>
      <c r="B16" s="5" t="s">
        <v>21</v>
      </c>
      <c r="C16" s="6">
        <v>104241.04</v>
      </c>
      <c r="D16" s="6">
        <v>13793.05</v>
      </c>
      <c r="E16" s="6">
        <v>0</v>
      </c>
      <c r="F16" s="6">
        <v>118034.09</v>
      </c>
      <c r="G16" s="6">
        <v>13793.05</v>
      </c>
    </row>
    <row r="17" spans="1:7" ht="15">
      <c r="A17" s="2" t="str">
        <f t="shared" si="0"/>
        <v>  1122000</v>
      </c>
      <c r="B17" s="5" t="s">
        <v>22</v>
      </c>
      <c r="C17" s="6">
        <v>8565.85</v>
      </c>
      <c r="D17" s="6">
        <v>0</v>
      </c>
      <c r="E17" s="6">
        <v>0</v>
      </c>
      <c r="F17" s="6">
        <v>8565.85</v>
      </c>
      <c r="G17" s="6">
        <v>0</v>
      </c>
    </row>
    <row r="18" spans="1:7" ht="15">
      <c r="A18" s="2" t="str">
        <f t="shared" si="0"/>
        <v>  1123000</v>
      </c>
      <c r="B18" s="5" t="s">
        <v>23</v>
      </c>
      <c r="C18" s="6">
        <v>11524.02</v>
      </c>
      <c r="D18" s="6">
        <v>0</v>
      </c>
      <c r="E18" s="6">
        <v>0</v>
      </c>
      <c r="F18" s="6">
        <v>11524.02</v>
      </c>
      <c r="G18" s="6">
        <v>0</v>
      </c>
    </row>
    <row r="19" spans="1:7" ht="15">
      <c r="A19" s="2" t="str">
        <f t="shared" si="0"/>
        <v>  1123000</v>
      </c>
      <c r="B19" s="5" t="s">
        <v>24</v>
      </c>
      <c r="C19" s="6">
        <v>0</v>
      </c>
      <c r="D19" s="6">
        <v>1500</v>
      </c>
      <c r="E19" s="7">
        <v>-1302</v>
      </c>
      <c r="F19" s="6">
        <v>198</v>
      </c>
      <c r="G19" s="6">
        <v>198</v>
      </c>
    </row>
    <row r="20" spans="1:7" ht="15">
      <c r="A20" s="2" t="str">
        <f t="shared" si="0"/>
        <v>  1123000</v>
      </c>
      <c r="B20" s="5" t="s">
        <v>25</v>
      </c>
      <c r="C20" s="6">
        <v>4362.17</v>
      </c>
      <c r="D20" s="6">
        <v>0</v>
      </c>
      <c r="E20" s="7">
        <v>-1520</v>
      </c>
      <c r="F20" s="6">
        <v>2842.17</v>
      </c>
      <c r="G20" s="6">
        <v>-1520</v>
      </c>
    </row>
    <row r="21" spans="1:7" ht="15">
      <c r="A21" s="2" t="str">
        <f t="shared" si="0"/>
        <v>  1124000</v>
      </c>
      <c r="B21" s="5" t="s">
        <v>26</v>
      </c>
      <c r="C21" s="6">
        <v>2600</v>
      </c>
      <c r="D21" s="6">
        <v>0</v>
      </c>
      <c r="E21" s="8">
        <v>0</v>
      </c>
      <c r="F21" s="6">
        <v>2600</v>
      </c>
      <c r="G21" s="6">
        <v>0</v>
      </c>
    </row>
    <row r="22" spans="1:7" ht="15">
      <c r="A22" s="2" t="str">
        <f t="shared" si="0"/>
        <v>  1125000</v>
      </c>
      <c r="B22" s="5" t="s">
        <v>27</v>
      </c>
      <c r="C22" s="6">
        <v>5000</v>
      </c>
      <c r="D22" s="6">
        <v>0</v>
      </c>
      <c r="E22" s="6">
        <v>0</v>
      </c>
      <c r="F22" s="6">
        <v>5000</v>
      </c>
      <c r="G22" s="6">
        <v>0</v>
      </c>
    </row>
    <row r="23" spans="1:7" ht="15">
      <c r="A23" s="2" t="str">
        <f t="shared" si="0"/>
        <v>  1129000</v>
      </c>
      <c r="B23" s="5" t="s">
        <v>28</v>
      </c>
      <c r="C23" s="6">
        <v>266077.41</v>
      </c>
      <c r="D23" s="6">
        <v>255612.81</v>
      </c>
      <c r="E23" s="7">
        <v>-114024.7</v>
      </c>
      <c r="F23" s="6">
        <v>407665.52</v>
      </c>
      <c r="G23" s="6">
        <v>141588.11</v>
      </c>
    </row>
    <row r="24" spans="1:7" ht="15">
      <c r="A24" s="2" t="str">
        <f t="shared" si="0"/>
        <v>  1134000</v>
      </c>
      <c r="B24" s="5" t="s">
        <v>29</v>
      </c>
      <c r="C24" s="6">
        <v>-10</v>
      </c>
      <c r="D24" s="6">
        <v>198500.53</v>
      </c>
      <c r="E24" s="7">
        <v>-75272.62</v>
      </c>
      <c r="F24" s="6">
        <v>123217.91</v>
      </c>
      <c r="G24" s="6">
        <v>123227.91</v>
      </c>
    </row>
    <row r="25" spans="1:7" ht="15">
      <c r="A25" s="2" t="str">
        <f t="shared" si="0"/>
        <v>  1213475</v>
      </c>
      <c r="B25" s="5" t="s">
        <v>30</v>
      </c>
      <c r="C25" s="6">
        <v>17135192.7</v>
      </c>
      <c r="D25" s="6">
        <v>0</v>
      </c>
      <c r="E25" s="8">
        <v>0</v>
      </c>
      <c r="F25" s="6">
        <v>17135192.7</v>
      </c>
      <c r="G25" s="6">
        <v>0</v>
      </c>
    </row>
    <row r="26" spans="1:7" ht="15">
      <c r="A26" s="2" t="str">
        <f t="shared" si="0"/>
        <v>  1231058</v>
      </c>
      <c r="B26" s="5" t="s">
        <v>31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</row>
    <row r="27" spans="1:7" ht="15">
      <c r="A27" s="2" t="str">
        <f t="shared" si="0"/>
        <v>  1235461</v>
      </c>
      <c r="B27" s="5" t="s">
        <v>32</v>
      </c>
      <c r="C27" s="6">
        <v>313860.61</v>
      </c>
      <c r="D27" s="6">
        <v>0</v>
      </c>
      <c r="E27" s="8">
        <v>0</v>
      </c>
      <c r="F27" s="6">
        <v>313860.61</v>
      </c>
      <c r="G27" s="6">
        <v>0</v>
      </c>
    </row>
    <row r="28" spans="1:7" ht="15">
      <c r="A28" s="2" t="str">
        <f t="shared" si="0"/>
        <v>  1236162</v>
      </c>
      <c r="B28" s="5" t="s">
        <v>33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</row>
    <row r="29" spans="1:7" ht="15">
      <c r="A29" s="2" t="str">
        <f t="shared" si="0"/>
        <v>  1236462</v>
      </c>
      <c r="B29" s="5" t="s">
        <v>34</v>
      </c>
      <c r="C29" s="6">
        <v>5994014.11</v>
      </c>
      <c r="D29" s="6">
        <v>250908.72</v>
      </c>
      <c r="E29" s="8">
        <v>0</v>
      </c>
      <c r="F29" s="6">
        <v>6244922.83</v>
      </c>
      <c r="G29" s="6">
        <v>250908.72</v>
      </c>
    </row>
    <row r="30" spans="1:7" ht="15">
      <c r="A30" s="2" t="str">
        <f t="shared" si="0"/>
        <v>  1241151</v>
      </c>
      <c r="B30" s="5" t="s">
        <v>35</v>
      </c>
      <c r="C30" s="6">
        <v>213142.29</v>
      </c>
      <c r="D30" s="6">
        <v>15579.84</v>
      </c>
      <c r="E30" s="6">
        <v>0</v>
      </c>
      <c r="F30" s="6">
        <v>228722.13</v>
      </c>
      <c r="G30" s="6">
        <v>15579.84</v>
      </c>
    </row>
    <row r="31" spans="1:7" ht="15">
      <c r="A31" s="2" t="str">
        <f t="shared" si="0"/>
        <v>  1241251</v>
      </c>
      <c r="B31" s="5" t="s">
        <v>36</v>
      </c>
      <c r="C31" s="6">
        <v>29635.08</v>
      </c>
      <c r="D31" s="6">
        <v>0</v>
      </c>
      <c r="E31" s="8">
        <v>0</v>
      </c>
      <c r="F31" s="6">
        <v>29635.08</v>
      </c>
      <c r="G31" s="6">
        <v>0</v>
      </c>
    </row>
    <row r="32" spans="1:7" ht="15">
      <c r="A32" s="2" t="str">
        <f t="shared" si="0"/>
        <v>  1241351</v>
      </c>
      <c r="B32" s="5" t="s">
        <v>37</v>
      </c>
      <c r="C32" s="6">
        <v>148073</v>
      </c>
      <c r="D32" s="6">
        <v>14200</v>
      </c>
      <c r="E32" s="6">
        <v>0</v>
      </c>
      <c r="F32" s="6">
        <v>162273</v>
      </c>
      <c r="G32" s="6">
        <v>14200</v>
      </c>
    </row>
    <row r="33" spans="1:7" ht="15">
      <c r="A33" s="2" t="str">
        <f t="shared" si="0"/>
        <v>  1242152</v>
      </c>
      <c r="B33" s="5" t="s">
        <v>38</v>
      </c>
      <c r="C33" s="6">
        <v>7999</v>
      </c>
      <c r="D33" s="6">
        <v>0</v>
      </c>
      <c r="E33" s="8">
        <v>0</v>
      </c>
      <c r="F33" s="6">
        <v>7999</v>
      </c>
      <c r="G33" s="6">
        <v>0</v>
      </c>
    </row>
    <row r="34" spans="1:7" ht="15">
      <c r="A34" s="2" t="str">
        <f t="shared" si="0"/>
        <v>  1244154</v>
      </c>
      <c r="B34" s="5" t="s">
        <v>39</v>
      </c>
      <c r="C34" s="6">
        <v>663000.02</v>
      </c>
      <c r="D34" s="6">
        <v>0</v>
      </c>
      <c r="E34" s="6">
        <v>0</v>
      </c>
      <c r="F34" s="6">
        <v>663000.02</v>
      </c>
      <c r="G34" s="6">
        <v>0</v>
      </c>
    </row>
    <row r="35" spans="1:7" ht="15">
      <c r="A35" s="2" t="str">
        <f t="shared" si="0"/>
        <v>  1246256</v>
      </c>
      <c r="B35" s="5" t="s">
        <v>40</v>
      </c>
      <c r="C35" s="6">
        <v>34438</v>
      </c>
      <c r="D35" s="6">
        <v>0</v>
      </c>
      <c r="E35" s="8">
        <v>0</v>
      </c>
      <c r="F35" s="6">
        <v>34438</v>
      </c>
      <c r="G35" s="6">
        <v>0</v>
      </c>
    </row>
    <row r="36" spans="1:7" ht="15">
      <c r="A36" s="2" t="str">
        <f t="shared" si="0"/>
        <v>  1246556</v>
      </c>
      <c r="B36" s="5" t="s">
        <v>41</v>
      </c>
      <c r="C36" s="6">
        <v>12760</v>
      </c>
      <c r="D36" s="6">
        <v>0</v>
      </c>
      <c r="E36" s="8">
        <v>0</v>
      </c>
      <c r="F36" s="6">
        <v>12760</v>
      </c>
      <c r="G36" s="6">
        <v>0</v>
      </c>
    </row>
    <row r="37" spans="1:7" ht="15">
      <c r="A37" s="2" t="str">
        <f t="shared" si="0"/>
        <v>  1251059</v>
      </c>
      <c r="B37" s="5" t="s">
        <v>42</v>
      </c>
      <c r="C37" s="6">
        <v>29771</v>
      </c>
      <c r="D37" s="6">
        <v>0</v>
      </c>
      <c r="E37" s="8">
        <v>0</v>
      </c>
      <c r="F37" s="6">
        <v>29771</v>
      </c>
      <c r="G37" s="6">
        <v>0</v>
      </c>
    </row>
    <row r="38" spans="1:7" ht="15">
      <c r="A38" s="2" t="str">
        <f t="shared" si="0"/>
        <v>  1263051</v>
      </c>
      <c r="B38" s="5" t="s">
        <v>43</v>
      </c>
      <c r="C38" s="6">
        <v>-19214.69</v>
      </c>
      <c r="D38" s="8">
        <v>0</v>
      </c>
      <c r="E38" s="6">
        <v>0</v>
      </c>
      <c r="F38" s="6">
        <v>-19214.69</v>
      </c>
      <c r="G38" s="6">
        <v>0</v>
      </c>
    </row>
    <row r="39" spans="1:7" ht="15">
      <c r="A39" s="2" t="str">
        <f t="shared" si="0"/>
        <v>  1263051</v>
      </c>
      <c r="B39" s="5" t="s">
        <v>44</v>
      </c>
      <c r="C39" s="6">
        <v>0</v>
      </c>
      <c r="D39" s="8">
        <v>0</v>
      </c>
      <c r="E39" s="6">
        <v>0</v>
      </c>
      <c r="F39" s="6">
        <v>0</v>
      </c>
      <c r="G39" s="6">
        <v>0</v>
      </c>
    </row>
    <row r="40" spans="1:7" ht="15">
      <c r="A40" s="9" t="str">
        <f t="shared" si="0"/>
        <v>  1263051</v>
      </c>
      <c r="B40" s="5" t="s">
        <v>45</v>
      </c>
      <c r="C40" s="6">
        <v>-41941.34</v>
      </c>
      <c r="D40" s="8">
        <v>0</v>
      </c>
      <c r="E40" s="6">
        <v>0</v>
      </c>
      <c r="F40" s="6">
        <v>-41941.34</v>
      </c>
      <c r="G40" s="6">
        <v>0</v>
      </c>
    </row>
    <row r="41" spans="1:7" ht="15">
      <c r="A41" s="9" t="str">
        <f t="shared" si="0"/>
        <v>  1263052</v>
      </c>
      <c r="B41" s="5" t="s">
        <v>46</v>
      </c>
      <c r="C41" s="6">
        <v>-2066.41</v>
      </c>
      <c r="D41" s="8">
        <v>0</v>
      </c>
      <c r="E41" s="6">
        <v>0</v>
      </c>
      <c r="F41" s="6">
        <v>-2066.41</v>
      </c>
      <c r="G41" s="6">
        <v>0</v>
      </c>
    </row>
    <row r="42" spans="1:7" ht="15">
      <c r="A42" s="9" t="str">
        <f t="shared" si="0"/>
        <v>  1263054</v>
      </c>
      <c r="B42" s="5" t="s">
        <v>47</v>
      </c>
      <c r="C42" s="6">
        <v>-79597.92</v>
      </c>
      <c r="D42" s="8">
        <v>0</v>
      </c>
      <c r="E42" s="6">
        <v>0</v>
      </c>
      <c r="F42" s="6">
        <v>-79597.92</v>
      </c>
      <c r="G42" s="6">
        <v>0</v>
      </c>
    </row>
    <row r="43" spans="1:7" ht="15">
      <c r="A43" s="9" t="str">
        <f t="shared" si="0"/>
        <v>  1263056</v>
      </c>
      <c r="B43" s="5" t="s">
        <v>48</v>
      </c>
      <c r="C43" s="6">
        <v>0</v>
      </c>
      <c r="D43" s="8">
        <v>0</v>
      </c>
      <c r="E43" s="6">
        <v>0</v>
      </c>
      <c r="F43" s="6">
        <v>0</v>
      </c>
      <c r="G43" s="6">
        <v>0</v>
      </c>
    </row>
    <row r="44" spans="1:7" ht="15">
      <c r="A44" s="9" t="str">
        <f t="shared" si="0"/>
        <v>  1263056</v>
      </c>
      <c r="B44" s="5" t="s">
        <v>49</v>
      </c>
      <c r="C44" s="6">
        <v>-1382.33</v>
      </c>
      <c r="D44" s="8">
        <v>0</v>
      </c>
      <c r="E44" s="6">
        <v>0</v>
      </c>
      <c r="F44" s="6">
        <v>-1382.33</v>
      </c>
      <c r="G44" s="6">
        <v>0</v>
      </c>
    </row>
    <row r="45" spans="1:7" ht="15">
      <c r="A45" s="9" t="str">
        <f t="shared" si="0"/>
        <v>  1265059</v>
      </c>
      <c r="B45" s="5" t="s">
        <v>50</v>
      </c>
      <c r="C45" s="6">
        <v>-2977.1</v>
      </c>
      <c r="D45" s="8">
        <v>0</v>
      </c>
      <c r="E45" s="6">
        <v>0</v>
      </c>
      <c r="F45" s="6">
        <v>-2977.1</v>
      </c>
      <c r="G45" s="6">
        <v>0</v>
      </c>
    </row>
    <row r="46" spans="1:7" ht="15">
      <c r="A46" s="9" t="str">
        <f t="shared" si="0"/>
        <v>  2111000</v>
      </c>
      <c r="B46" s="5" t="s">
        <v>51</v>
      </c>
      <c r="C46" s="6">
        <v>-167.09</v>
      </c>
      <c r="D46" s="6">
        <v>160975.54</v>
      </c>
      <c r="E46" s="7">
        <v>-160986.45</v>
      </c>
      <c r="F46" s="6">
        <v>-178</v>
      </c>
      <c r="G46" s="6">
        <v>-10.91</v>
      </c>
    </row>
    <row r="47" spans="1:7" ht="15">
      <c r="A47" s="9" t="str">
        <f t="shared" si="0"/>
        <v>  2111001</v>
      </c>
      <c r="B47" s="5" t="s">
        <v>52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</row>
    <row r="48" spans="1:7" ht="15">
      <c r="A48" s="9" t="str">
        <f t="shared" si="0"/>
        <v>  2111001</v>
      </c>
      <c r="B48" s="5" t="s">
        <v>53</v>
      </c>
      <c r="C48" s="6">
        <v>0</v>
      </c>
      <c r="D48" s="8">
        <v>0</v>
      </c>
      <c r="E48" s="6">
        <v>0</v>
      </c>
      <c r="F48" s="6">
        <v>0</v>
      </c>
      <c r="G48" s="6">
        <v>0</v>
      </c>
    </row>
    <row r="49" spans="1:7" ht="15">
      <c r="A49" s="9" t="str">
        <f t="shared" si="0"/>
        <v>  2112000</v>
      </c>
      <c r="B49" s="5" t="s">
        <v>54</v>
      </c>
      <c r="C49" s="6">
        <v>-17552.8</v>
      </c>
      <c r="D49" s="6">
        <v>98398.56</v>
      </c>
      <c r="E49" s="7">
        <v>-80845.77</v>
      </c>
      <c r="F49" s="6">
        <v>-0.01</v>
      </c>
      <c r="G49" s="6">
        <v>17552.79</v>
      </c>
    </row>
    <row r="50" spans="1:7" ht="15">
      <c r="A50" s="9" t="str">
        <f t="shared" si="0"/>
        <v>  2112001</v>
      </c>
      <c r="B50" s="5" t="s">
        <v>55</v>
      </c>
      <c r="C50" s="6">
        <v>-2815</v>
      </c>
      <c r="D50" s="8">
        <v>0</v>
      </c>
      <c r="E50" s="6">
        <v>0</v>
      </c>
      <c r="F50" s="6">
        <v>-2815</v>
      </c>
      <c r="G50" s="6">
        <v>0</v>
      </c>
    </row>
    <row r="51" spans="1:7" ht="15">
      <c r="A51" s="9" t="str">
        <f t="shared" si="0"/>
        <v>  2112001</v>
      </c>
      <c r="B51" s="5" t="s">
        <v>56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</row>
    <row r="52" spans="1:7" ht="15">
      <c r="A52" s="9" t="str">
        <f t="shared" si="0"/>
        <v>  2112001</v>
      </c>
      <c r="B52" s="5" t="s">
        <v>57</v>
      </c>
      <c r="C52" s="6">
        <v>0</v>
      </c>
      <c r="D52" s="8">
        <v>0</v>
      </c>
      <c r="E52" s="6">
        <v>0</v>
      </c>
      <c r="F52" s="6">
        <v>0</v>
      </c>
      <c r="G52" s="6">
        <v>0</v>
      </c>
    </row>
    <row r="53" spans="1:7" ht="15">
      <c r="A53" s="9" t="str">
        <f t="shared" si="0"/>
        <v>  2112001</v>
      </c>
      <c r="B53" s="5" t="s">
        <v>58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</row>
    <row r="54" spans="1:7" ht="15">
      <c r="A54" s="9" t="str">
        <f t="shared" si="0"/>
        <v>  2112001</v>
      </c>
      <c r="B54" s="5" t="s">
        <v>59</v>
      </c>
      <c r="C54" s="6">
        <v>0</v>
      </c>
      <c r="D54" s="8">
        <v>0</v>
      </c>
      <c r="E54" s="6">
        <v>0</v>
      </c>
      <c r="F54" s="6">
        <v>0</v>
      </c>
      <c r="G54" s="6">
        <v>0</v>
      </c>
    </row>
    <row r="55" spans="1:7" ht="15">
      <c r="A55" s="9" t="str">
        <f t="shared" si="0"/>
        <v>  2113000</v>
      </c>
      <c r="B55" s="5" t="s">
        <v>60</v>
      </c>
      <c r="C55" s="6">
        <v>0</v>
      </c>
      <c r="D55" s="6">
        <v>400236.63</v>
      </c>
      <c r="E55" s="7">
        <v>-400236.63</v>
      </c>
      <c r="F55" s="6">
        <v>0</v>
      </c>
      <c r="G55" s="6">
        <v>0</v>
      </c>
    </row>
    <row r="56" spans="1:7" ht="15">
      <c r="A56" s="9" t="str">
        <f t="shared" si="0"/>
        <v>  2113001</v>
      </c>
      <c r="B56" s="5" t="s">
        <v>61</v>
      </c>
      <c r="C56" s="6">
        <v>0</v>
      </c>
      <c r="D56" s="8">
        <v>0</v>
      </c>
      <c r="E56" s="6">
        <v>0</v>
      </c>
      <c r="F56" s="6">
        <v>0</v>
      </c>
      <c r="G56" s="6">
        <v>0</v>
      </c>
    </row>
    <row r="57" spans="1:7" ht="15">
      <c r="A57" s="9" t="str">
        <f t="shared" si="0"/>
        <v>  2117000</v>
      </c>
      <c r="B57" s="5" t="s">
        <v>62</v>
      </c>
      <c r="C57" s="6">
        <v>-88622.4</v>
      </c>
      <c r="D57" s="6">
        <v>29110.6</v>
      </c>
      <c r="E57" s="7">
        <v>-29758.84</v>
      </c>
      <c r="F57" s="6">
        <v>-89270.64</v>
      </c>
      <c r="G57" s="6">
        <v>-648.24</v>
      </c>
    </row>
    <row r="58" spans="1:7" ht="15">
      <c r="A58" s="9" t="str">
        <f t="shared" si="0"/>
        <v>  2117000</v>
      </c>
      <c r="B58" s="5" t="s">
        <v>63</v>
      </c>
      <c r="C58" s="6">
        <v>3598.91</v>
      </c>
      <c r="D58" s="6">
        <v>375</v>
      </c>
      <c r="E58" s="7">
        <v>-138</v>
      </c>
      <c r="F58" s="6">
        <v>3835.91</v>
      </c>
      <c r="G58" s="6">
        <v>237</v>
      </c>
    </row>
    <row r="59" spans="1:7" ht="15">
      <c r="A59" s="9" t="str">
        <f t="shared" si="0"/>
        <v>  2117000</v>
      </c>
      <c r="B59" s="5" t="s">
        <v>64</v>
      </c>
      <c r="C59" s="6">
        <v>43693.7</v>
      </c>
      <c r="D59" s="6">
        <v>968.75</v>
      </c>
      <c r="E59" s="7">
        <v>-968.4</v>
      </c>
      <c r="F59" s="6">
        <v>43694.05</v>
      </c>
      <c r="G59" s="6">
        <v>0.35</v>
      </c>
    </row>
    <row r="60" spans="1:7" ht="15">
      <c r="A60" s="9" t="str">
        <f t="shared" si="0"/>
        <v>  2117000</v>
      </c>
      <c r="B60" s="5" t="s">
        <v>65</v>
      </c>
      <c r="C60" s="6">
        <v>-3441.76</v>
      </c>
      <c r="D60" s="6">
        <v>689.65</v>
      </c>
      <c r="E60" s="6">
        <v>0</v>
      </c>
      <c r="F60" s="6">
        <v>-2752.11</v>
      </c>
      <c r="G60" s="6">
        <v>689.65</v>
      </c>
    </row>
    <row r="61" spans="1:7" ht="15">
      <c r="A61" s="9" t="str">
        <f t="shared" si="0"/>
        <v>  2117000</v>
      </c>
      <c r="B61" s="5" t="s">
        <v>66</v>
      </c>
      <c r="C61" s="6">
        <v>-4040.65</v>
      </c>
      <c r="D61" s="6">
        <v>1680</v>
      </c>
      <c r="E61" s="6">
        <v>0</v>
      </c>
      <c r="F61" s="6">
        <v>-2360.65</v>
      </c>
      <c r="G61" s="6">
        <v>1680</v>
      </c>
    </row>
    <row r="62" spans="1:7" ht="15">
      <c r="A62" s="9" t="str">
        <f t="shared" si="0"/>
        <v>  2117001</v>
      </c>
      <c r="B62" s="5" t="s">
        <v>67</v>
      </c>
      <c r="C62" s="6">
        <v>-12358.77</v>
      </c>
      <c r="D62" s="6">
        <v>2265.27</v>
      </c>
      <c r="E62" s="7">
        <v>-4977.96</v>
      </c>
      <c r="F62" s="6">
        <v>-15071.46</v>
      </c>
      <c r="G62" s="6">
        <v>-2712.69</v>
      </c>
    </row>
    <row r="63" spans="1:7" ht="15">
      <c r="A63" s="9" t="str">
        <f t="shared" si="0"/>
        <v>  2117001</v>
      </c>
      <c r="B63" s="5" t="s">
        <v>68</v>
      </c>
      <c r="C63" s="6">
        <v>-7264.56</v>
      </c>
      <c r="D63" s="6">
        <v>0</v>
      </c>
      <c r="E63" s="7">
        <v>-7445</v>
      </c>
      <c r="F63" s="6">
        <v>-14709.56</v>
      </c>
      <c r="G63" s="6">
        <v>-7445</v>
      </c>
    </row>
    <row r="64" spans="1:7" ht="15">
      <c r="A64" s="9" t="str">
        <f t="shared" si="0"/>
        <v>  2117003</v>
      </c>
      <c r="B64" s="5" t="s">
        <v>69</v>
      </c>
      <c r="C64" s="6">
        <v>-107408.76</v>
      </c>
      <c r="D64" s="6">
        <v>0</v>
      </c>
      <c r="E64" s="7">
        <v>-13335.68</v>
      </c>
      <c r="F64" s="6">
        <v>-120744.44</v>
      </c>
      <c r="G64" s="6">
        <v>-13335.68</v>
      </c>
    </row>
    <row r="65" spans="1:7" ht="15">
      <c r="A65" s="9" t="str">
        <f t="shared" si="0"/>
        <v>  2118000</v>
      </c>
      <c r="B65" s="5" t="s">
        <v>70</v>
      </c>
      <c r="C65" s="6">
        <v>0</v>
      </c>
      <c r="D65" s="6">
        <v>13000</v>
      </c>
      <c r="E65" s="7">
        <v>-13000</v>
      </c>
      <c r="F65" s="6">
        <v>0</v>
      </c>
      <c r="G65" s="6">
        <v>0</v>
      </c>
    </row>
    <row r="66" spans="1:7" ht="15">
      <c r="A66" s="9" t="str">
        <f t="shared" si="0"/>
        <v>  2119000</v>
      </c>
      <c r="B66" s="5" t="s">
        <v>71</v>
      </c>
      <c r="C66" s="6">
        <v>-15018.86</v>
      </c>
      <c r="D66" s="6">
        <v>77719.11</v>
      </c>
      <c r="E66" s="7">
        <v>-181368.59</v>
      </c>
      <c r="F66" s="6">
        <v>-118668.34</v>
      </c>
      <c r="G66" s="6">
        <v>-103649.48</v>
      </c>
    </row>
    <row r="67" spans="1:7" ht="15">
      <c r="A67" s="9" t="str">
        <f t="shared" si="0"/>
        <v>  3110000</v>
      </c>
      <c r="B67" s="5" t="s">
        <v>72</v>
      </c>
      <c r="C67" s="6">
        <v>-20.02</v>
      </c>
      <c r="D67" s="8">
        <v>0</v>
      </c>
      <c r="E67" s="6">
        <v>0</v>
      </c>
      <c r="F67" s="6">
        <v>-20.02</v>
      </c>
      <c r="G67" s="6">
        <v>0</v>
      </c>
    </row>
    <row r="68" spans="1:7" ht="15">
      <c r="A68" s="2" t="str">
        <f t="shared" si="0"/>
        <v>  3110099</v>
      </c>
      <c r="B68" s="5" t="s">
        <v>73</v>
      </c>
      <c r="C68" s="6">
        <v>476113.53</v>
      </c>
      <c r="D68" s="6">
        <v>0</v>
      </c>
      <c r="E68" s="8">
        <v>0</v>
      </c>
      <c r="F68" s="6">
        <v>476113.53</v>
      </c>
      <c r="G68" s="6">
        <v>0</v>
      </c>
    </row>
    <row r="69" spans="1:7" ht="15">
      <c r="A69" s="2" t="str">
        <f aca="true" t="shared" si="1" ref="A69:A133">MID(B69,1,9)</f>
        <v>  3120000</v>
      </c>
      <c r="B69" s="5" t="s">
        <v>74</v>
      </c>
      <c r="C69" s="6">
        <v>-434694</v>
      </c>
      <c r="D69" s="8">
        <v>0</v>
      </c>
      <c r="E69" s="6">
        <v>0</v>
      </c>
      <c r="F69" s="6">
        <v>-434694</v>
      </c>
      <c r="G69" s="6">
        <v>0</v>
      </c>
    </row>
    <row r="70" spans="1:7" ht="15">
      <c r="A70" s="2" t="str">
        <f t="shared" si="1"/>
        <v>  3130000</v>
      </c>
      <c r="B70" s="5" t="s">
        <v>75</v>
      </c>
      <c r="C70" s="6">
        <v>-7646431.63</v>
      </c>
      <c r="D70" s="8">
        <v>0</v>
      </c>
      <c r="E70" s="6">
        <v>0</v>
      </c>
      <c r="F70" s="6">
        <v>-7646431.63</v>
      </c>
      <c r="G70" s="6">
        <v>0</v>
      </c>
    </row>
    <row r="71" spans="1:7" ht="15">
      <c r="A71" s="2" t="str">
        <f t="shared" si="1"/>
        <v>  3210000</v>
      </c>
      <c r="B71" s="5" t="s">
        <v>76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</row>
    <row r="72" spans="1:7" ht="15">
      <c r="A72" s="2" t="str">
        <f t="shared" si="1"/>
        <v>  3220000</v>
      </c>
      <c r="B72" s="5" t="s">
        <v>77</v>
      </c>
      <c r="C72" s="6">
        <v>-780368.35</v>
      </c>
      <c r="D72" s="6">
        <v>0</v>
      </c>
      <c r="E72" s="6">
        <v>0</v>
      </c>
      <c r="F72" s="6">
        <v>-780368.35</v>
      </c>
      <c r="G72" s="6">
        <v>0</v>
      </c>
    </row>
    <row r="73" spans="1:7" ht="15">
      <c r="A73" s="2" t="str">
        <f t="shared" si="1"/>
        <v>  3220000</v>
      </c>
      <c r="B73" s="5" t="s">
        <v>78</v>
      </c>
      <c r="C73" s="6">
        <v>-9500.03</v>
      </c>
      <c r="D73" s="8">
        <v>0</v>
      </c>
      <c r="E73" s="6">
        <v>0</v>
      </c>
      <c r="F73" s="6">
        <v>-9500.03</v>
      </c>
      <c r="G73" s="6">
        <v>0</v>
      </c>
    </row>
    <row r="74" spans="1:7" ht="15">
      <c r="A74" s="2" t="str">
        <f t="shared" si="1"/>
        <v>  3220000</v>
      </c>
      <c r="B74" s="5" t="s">
        <v>79</v>
      </c>
      <c r="C74" s="6">
        <v>597875.16</v>
      </c>
      <c r="D74" s="6">
        <v>0</v>
      </c>
      <c r="E74" s="6">
        <v>0</v>
      </c>
      <c r="F74" s="6">
        <v>597875.16</v>
      </c>
      <c r="G74" s="6">
        <v>0</v>
      </c>
    </row>
    <row r="75" spans="1:7" ht="15">
      <c r="A75" s="2" t="str">
        <f t="shared" si="1"/>
        <v>  3220000</v>
      </c>
      <c r="B75" s="5" t="s">
        <v>80</v>
      </c>
      <c r="C75" s="6">
        <v>-3766116.27</v>
      </c>
      <c r="D75" s="6">
        <v>0</v>
      </c>
      <c r="E75" s="6">
        <v>0</v>
      </c>
      <c r="F75" s="6">
        <v>-3766116.27</v>
      </c>
      <c r="G75" s="6">
        <v>0</v>
      </c>
    </row>
    <row r="76" spans="1:7" ht="15">
      <c r="A76" s="2" t="str">
        <f t="shared" si="1"/>
        <v>  3220000</v>
      </c>
      <c r="B76" s="5" t="s">
        <v>81</v>
      </c>
      <c r="C76" s="6">
        <v>-1484978.59</v>
      </c>
      <c r="D76" s="6">
        <v>0</v>
      </c>
      <c r="E76" s="6">
        <v>0</v>
      </c>
      <c r="F76" s="6">
        <v>-1484978.59</v>
      </c>
      <c r="G76" s="6">
        <v>0</v>
      </c>
    </row>
    <row r="77" spans="1:7" ht="15">
      <c r="A77" s="2" t="str">
        <f t="shared" si="1"/>
        <v>  3220001</v>
      </c>
      <c r="B77" s="5" t="s">
        <v>82</v>
      </c>
      <c r="C77" s="6">
        <v>-646639.76</v>
      </c>
      <c r="D77" s="8">
        <v>0</v>
      </c>
      <c r="E77" s="6">
        <v>0</v>
      </c>
      <c r="F77" s="6">
        <v>-646639.76</v>
      </c>
      <c r="G77" s="6">
        <v>0</v>
      </c>
    </row>
    <row r="78" spans="1:7" ht="15">
      <c r="A78" s="2" t="str">
        <f t="shared" si="1"/>
        <v>  3220001</v>
      </c>
      <c r="B78" s="5" t="s">
        <v>83</v>
      </c>
      <c r="C78" s="6">
        <v>-235845.57</v>
      </c>
      <c r="D78" s="8">
        <v>0</v>
      </c>
      <c r="E78" s="6">
        <v>0</v>
      </c>
      <c r="F78" s="6">
        <v>-235845.57</v>
      </c>
      <c r="G78" s="6">
        <v>0</v>
      </c>
    </row>
    <row r="79" spans="1:7" ht="15">
      <c r="A79" s="2" t="str">
        <f t="shared" si="1"/>
        <v>  3220001</v>
      </c>
      <c r="B79" s="5" t="s">
        <v>84</v>
      </c>
      <c r="C79" s="6">
        <v>-1048607.57</v>
      </c>
      <c r="D79" s="8">
        <v>0</v>
      </c>
      <c r="E79" s="6">
        <v>0</v>
      </c>
      <c r="F79" s="6">
        <v>-1048607.57</v>
      </c>
      <c r="G79" s="6">
        <v>0</v>
      </c>
    </row>
    <row r="80" spans="1:7" ht="15">
      <c r="A80" s="2" t="str">
        <f t="shared" si="1"/>
        <v>  3220001</v>
      </c>
      <c r="B80" s="5" t="s">
        <v>85</v>
      </c>
      <c r="C80" s="6">
        <v>-1579324.39</v>
      </c>
      <c r="D80" s="6">
        <v>0</v>
      </c>
      <c r="E80" s="6">
        <v>0</v>
      </c>
      <c r="F80" s="6">
        <v>-1579324.39</v>
      </c>
      <c r="G80" s="6">
        <v>0</v>
      </c>
    </row>
    <row r="81" spans="1:7" ht="15">
      <c r="A81" s="2" t="str">
        <f t="shared" si="1"/>
        <v>  3220001</v>
      </c>
      <c r="B81" s="5" t="s">
        <v>86</v>
      </c>
      <c r="C81" s="6">
        <v>0</v>
      </c>
      <c r="D81" s="8">
        <v>0</v>
      </c>
      <c r="E81" s="6">
        <v>0</v>
      </c>
      <c r="F81" s="6">
        <v>0</v>
      </c>
      <c r="G81" s="6">
        <v>0</v>
      </c>
    </row>
    <row r="82" spans="1:7" ht="15">
      <c r="A82" s="2" t="str">
        <f t="shared" si="1"/>
        <v>  3252000</v>
      </c>
      <c r="B82" s="5" t="s">
        <v>87</v>
      </c>
      <c r="C82" s="6">
        <v>-9198948.2</v>
      </c>
      <c r="D82" s="8">
        <v>0</v>
      </c>
      <c r="E82" s="6">
        <v>0</v>
      </c>
      <c r="F82" s="6">
        <v>-9198948.2</v>
      </c>
      <c r="G82" s="6">
        <v>0</v>
      </c>
    </row>
    <row r="83" spans="1:7" ht="15">
      <c r="A83" s="2" t="str">
        <f t="shared" si="1"/>
        <v>  4151086</v>
      </c>
      <c r="B83" s="5" t="s">
        <v>88</v>
      </c>
      <c r="C83" s="6">
        <v>-67893.06</v>
      </c>
      <c r="D83" s="6">
        <v>0</v>
      </c>
      <c r="E83" s="7">
        <v>-10215.74</v>
      </c>
      <c r="F83" s="6">
        <v>-78108.8</v>
      </c>
      <c r="G83" s="6">
        <v>-10215.74</v>
      </c>
    </row>
    <row r="84" spans="1:7" ht="15">
      <c r="A84" s="2" t="str">
        <f t="shared" si="1"/>
        <v>  4173086</v>
      </c>
      <c r="B84" s="5" t="s">
        <v>89</v>
      </c>
      <c r="C84" s="6">
        <v>-629918</v>
      </c>
      <c r="D84" s="6">
        <v>13000</v>
      </c>
      <c r="E84" s="7">
        <v>-42185</v>
      </c>
      <c r="F84" s="6">
        <v>-659103</v>
      </c>
      <c r="G84" s="6">
        <v>-29185</v>
      </c>
    </row>
    <row r="85" spans="1:7" ht="15">
      <c r="A85" s="2" t="str">
        <f t="shared" si="1"/>
        <v>  4173086</v>
      </c>
      <c r="B85" s="5" t="s">
        <v>90</v>
      </c>
      <c r="C85" s="6">
        <v>-74591</v>
      </c>
      <c r="D85" s="6">
        <v>0</v>
      </c>
      <c r="E85" s="7">
        <v>-4212</v>
      </c>
      <c r="F85" s="6">
        <v>-78803</v>
      </c>
      <c r="G85" s="6">
        <v>-4212</v>
      </c>
    </row>
    <row r="86" spans="1:7" ht="15">
      <c r="A86" s="2" t="str">
        <f t="shared" si="1"/>
        <v>  4173086</v>
      </c>
      <c r="B86" s="5" t="s">
        <v>91</v>
      </c>
      <c r="C86" s="6">
        <v>-599138</v>
      </c>
      <c r="D86" s="6">
        <v>0</v>
      </c>
      <c r="E86" s="7">
        <v>-46746</v>
      </c>
      <c r="F86" s="6">
        <v>-645884</v>
      </c>
      <c r="G86" s="6">
        <v>-46746</v>
      </c>
    </row>
    <row r="87" spans="1:7" ht="15">
      <c r="A87" s="2" t="str">
        <f t="shared" si="1"/>
        <v>  4173086</v>
      </c>
      <c r="B87" s="5" t="s">
        <v>92</v>
      </c>
      <c r="C87" s="6">
        <v>-544091</v>
      </c>
      <c r="D87" s="6">
        <v>0</v>
      </c>
      <c r="E87" s="7">
        <v>-39098</v>
      </c>
      <c r="F87" s="6">
        <v>-583189</v>
      </c>
      <c r="G87" s="6">
        <v>-39098</v>
      </c>
    </row>
    <row r="88" spans="1:7" ht="15">
      <c r="A88" s="2" t="str">
        <f t="shared" si="1"/>
        <v>  4173086</v>
      </c>
      <c r="B88" s="5" t="s">
        <v>93</v>
      </c>
      <c r="C88" s="6">
        <v>-1006295.56</v>
      </c>
      <c r="D88" s="6">
        <v>0</v>
      </c>
      <c r="E88" s="7">
        <v>-85452</v>
      </c>
      <c r="F88" s="6">
        <v>-1091747.56</v>
      </c>
      <c r="G88" s="6">
        <v>-85452</v>
      </c>
    </row>
    <row r="89" spans="1:7" ht="15">
      <c r="A89" s="2" t="str">
        <f t="shared" si="1"/>
        <v>  4173086</v>
      </c>
      <c r="B89" s="5" t="s">
        <v>94</v>
      </c>
      <c r="C89" s="6">
        <v>-59500</v>
      </c>
      <c r="D89" s="6">
        <v>0</v>
      </c>
      <c r="E89" s="7">
        <v>-12000</v>
      </c>
      <c r="F89" s="6">
        <v>-71500</v>
      </c>
      <c r="G89" s="6">
        <v>-12000</v>
      </c>
    </row>
    <row r="90" spans="1:7" ht="15">
      <c r="A90" s="2" t="str">
        <f t="shared" si="1"/>
        <v>  4173086</v>
      </c>
      <c r="B90" s="5" t="s">
        <v>95</v>
      </c>
      <c r="C90" s="6">
        <v>-817090.45</v>
      </c>
      <c r="D90" s="6">
        <v>0</v>
      </c>
      <c r="E90" s="7">
        <v>-88495</v>
      </c>
      <c r="F90" s="6">
        <v>-905585.45</v>
      </c>
      <c r="G90" s="6">
        <v>-88495</v>
      </c>
    </row>
    <row r="91" spans="1:7" ht="15">
      <c r="A91" s="2" t="str">
        <f t="shared" si="1"/>
        <v>  4221086</v>
      </c>
      <c r="B91" s="5" t="s">
        <v>96</v>
      </c>
      <c r="C91" s="6">
        <v>-1843730</v>
      </c>
      <c r="D91" s="8">
        <v>0</v>
      </c>
      <c r="E91" s="7">
        <v>-193404.21</v>
      </c>
      <c r="F91" s="6">
        <v>-2037134.21</v>
      </c>
      <c r="G91" s="6">
        <v>-193404.21</v>
      </c>
    </row>
    <row r="92" spans="1:7" ht="15">
      <c r="A92" s="2" t="str">
        <f t="shared" si="1"/>
        <v>  4221086</v>
      </c>
      <c r="B92" s="5" t="s">
        <v>97</v>
      </c>
      <c r="C92" s="6">
        <v>-71925</v>
      </c>
      <c r="D92" s="8">
        <v>0</v>
      </c>
      <c r="E92" s="7">
        <v>-10000</v>
      </c>
      <c r="F92" s="6">
        <v>-81925</v>
      </c>
      <c r="G92" s="6">
        <v>-10000</v>
      </c>
    </row>
    <row r="93" spans="1:7" ht="15">
      <c r="A93" s="2" t="str">
        <f t="shared" si="1"/>
        <v>  4221086</v>
      </c>
      <c r="B93" s="5" t="s">
        <v>98</v>
      </c>
      <c r="C93" s="6">
        <v>-151342.62</v>
      </c>
      <c r="D93" s="8">
        <v>0</v>
      </c>
      <c r="E93" s="7">
        <v>-24000</v>
      </c>
      <c r="F93" s="6">
        <v>-175342.62</v>
      </c>
      <c r="G93" s="6">
        <v>-24000</v>
      </c>
    </row>
    <row r="94" spans="1:7" ht="15">
      <c r="A94" s="2" t="str">
        <f t="shared" si="1"/>
        <v>  4221086</v>
      </c>
      <c r="B94" s="5" t="s">
        <v>99</v>
      </c>
      <c r="C94" s="6">
        <v>-37000</v>
      </c>
      <c r="D94" s="8">
        <v>0</v>
      </c>
      <c r="E94" s="6">
        <v>0</v>
      </c>
      <c r="F94" s="6">
        <v>-37000</v>
      </c>
      <c r="G94" s="6">
        <v>0</v>
      </c>
    </row>
    <row r="95" spans="1:7" ht="15">
      <c r="A95" s="2" t="str">
        <f t="shared" si="1"/>
        <v>  5111011</v>
      </c>
      <c r="B95" s="5" t="s">
        <v>100</v>
      </c>
      <c r="C95" s="6">
        <v>1334372.68</v>
      </c>
      <c r="D95" s="6">
        <v>157777.58</v>
      </c>
      <c r="E95" s="6">
        <v>0</v>
      </c>
      <c r="F95" s="6">
        <v>1492150.26</v>
      </c>
      <c r="G95" s="6">
        <v>157777.58</v>
      </c>
    </row>
    <row r="96" spans="1:7" ht="15">
      <c r="A96" s="2" t="str">
        <f t="shared" si="1"/>
        <v>  5112012</v>
      </c>
      <c r="B96" s="5" t="s">
        <v>101</v>
      </c>
      <c r="C96" s="6">
        <v>86051.7</v>
      </c>
      <c r="D96" s="6">
        <v>9561.3</v>
      </c>
      <c r="E96" s="6">
        <v>0</v>
      </c>
      <c r="F96" s="6">
        <v>95613</v>
      </c>
      <c r="G96" s="6">
        <v>9561.3</v>
      </c>
    </row>
    <row r="97" spans="1:7" ht="15">
      <c r="A97" s="2" t="str">
        <f t="shared" si="1"/>
        <v>  5112012</v>
      </c>
      <c r="B97" s="5" t="s">
        <v>102</v>
      </c>
      <c r="C97" s="6">
        <v>31214.4</v>
      </c>
      <c r="D97" s="6">
        <v>8918.4</v>
      </c>
      <c r="E97" s="8">
        <v>0</v>
      </c>
      <c r="F97" s="6">
        <v>40132.8</v>
      </c>
      <c r="G97" s="6">
        <v>8918.4</v>
      </c>
    </row>
    <row r="98" spans="1:7" ht="15">
      <c r="A98" s="2" t="str">
        <f t="shared" si="1"/>
        <v>  5113013</v>
      </c>
      <c r="B98" s="5" t="s">
        <v>103</v>
      </c>
      <c r="C98" s="6">
        <v>29551.42</v>
      </c>
      <c r="D98" s="6">
        <v>0</v>
      </c>
      <c r="E98" s="6">
        <v>0</v>
      </c>
      <c r="F98" s="6">
        <v>29551.42</v>
      </c>
      <c r="G98" s="6">
        <v>0</v>
      </c>
    </row>
    <row r="99" spans="1:7" ht="15">
      <c r="A99" s="2" t="str">
        <f t="shared" si="1"/>
        <v>  5113013</v>
      </c>
      <c r="B99" s="5" t="s">
        <v>104</v>
      </c>
      <c r="C99" s="6">
        <v>3838.82</v>
      </c>
      <c r="D99" s="6">
        <v>0</v>
      </c>
      <c r="E99" s="6">
        <v>0</v>
      </c>
      <c r="F99" s="6">
        <v>3838.82</v>
      </c>
      <c r="G99" s="6">
        <v>0</v>
      </c>
    </row>
    <row r="100" spans="1:7" ht="15">
      <c r="A100" s="2" t="str">
        <f t="shared" si="1"/>
        <v>  5114014</v>
      </c>
      <c r="B100" s="5" t="s">
        <v>105</v>
      </c>
      <c r="C100" s="6">
        <v>149473.64</v>
      </c>
      <c r="D100" s="6">
        <v>0</v>
      </c>
      <c r="E100" s="6">
        <v>0</v>
      </c>
      <c r="F100" s="6">
        <v>149473.64</v>
      </c>
      <c r="G100" s="6">
        <v>0</v>
      </c>
    </row>
    <row r="101" spans="1:7" ht="15">
      <c r="A101" s="2" t="str">
        <f t="shared" si="1"/>
        <v>  5114014</v>
      </c>
      <c r="B101" s="5" t="s">
        <v>106</v>
      </c>
      <c r="C101" s="6">
        <v>55749.68</v>
      </c>
      <c r="D101" s="6">
        <v>0</v>
      </c>
      <c r="E101" s="6">
        <v>0</v>
      </c>
      <c r="F101" s="6">
        <v>55749.68</v>
      </c>
      <c r="G101" s="6">
        <v>0</v>
      </c>
    </row>
    <row r="102" spans="1:7" ht="15">
      <c r="A102" s="2" t="str">
        <f t="shared" si="1"/>
        <v>  5114014</v>
      </c>
      <c r="B102" s="5" t="s">
        <v>107</v>
      </c>
      <c r="C102" s="6">
        <v>22299.9</v>
      </c>
      <c r="D102" s="6">
        <v>0</v>
      </c>
      <c r="E102" s="6">
        <v>0</v>
      </c>
      <c r="F102" s="6">
        <v>22299.9</v>
      </c>
      <c r="G102" s="6">
        <v>0</v>
      </c>
    </row>
    <row r="103" spans="1:7" ht="15">
      <c r="A103" s="2" t="str">
        <f t="shared" si="1"/>
        <v>  5115015</v>
      </c>
      <c r="B103" s="5" t="s">
        <v>108</v>
      </c>
      <c r="C103" s="6">
        <v>54623.48</v>
      </c>
      <c r="D103" s="6">
        <v>6667.84</v>
      </c>
      <c r="E103" s="6">
        <v>0</v>
      </c>
      <c r="F103" s="6">
        <v>61291.32</v>
      </c>
      <c r="G103" s="6">
        <v>6667.84</v>
      </c>
    </row>
    <row r="104" spans="1:7" ht="15">
      <c r="A104" s="2" t="str">
        <f t="shared" si="1"/>
        <v>  5115015</v>
      </c>
      <c r="B104" s="5" t="s">
        <v>109</v>
      </c>
      <c r="C104" s="6">
        <v>87000</v>
      </c>
      <c r="D104" s="6">
        <v>11310</v>
      </c>
      <c r="E104" s="6">
        <v>0</v>
      </c>
      <c r="F104" s="6">
        <v>98310</v>
      </c>
      <c r="G104" s="6">
        <v>11310</v>
      </c>
    </row>
    <row r="105" spans="1:7" ht="15">
      <c r="A105" s="2" t="str">
        <f t="shared" si="1"/>
        <v>  5116017</v>
      </c>
      <c r="B105" s="5" t="s">
        <v>110</v>
      </c>
      <c r="C105" s="6">
        <v>273117.91</v>
      </c>
      <c r="D105" s="6">
        <v>33339.2</v>
      </c>
      <c r="E105" s="6">
        <v>0</v>
      </c>
      <c r="F105" s="6">
        <v>306457.11</v>
      </c>
      <c r="G105" s="6">
        <v>33339.2</v>
      </c>
    </row>
    <row r="106" spans="1:7" ht="15">
      <c r="A106" s="2" t="str">
        <f t="shared" si="1"/>
        <v>  5121021</v>
      </c>
      <c r="B106" s="5" t="s">
        <v>111</v>
      </c>
      <c r="C106" s="6">
        <v>48477.56</v>
      </c>
      <c r="D106" s="6">
        <v>5094.05</v>
      </c>
      <c r="E106" s="6">
        <v>0</v>
      </c>
      <c r="F106" s="6">
        <v>53571.61</v>
      </c>
      <c r="G106" s="6">
        <v>5094.05</v>
      </c>
    </row>
    <row r="107" spans="1:7" ht="15">
      <c r="A107" s="2" t="str">
        <f t="shared" si="1"/>
        <v>  5121021</v>
      </c>
      <c r="B107" s="5" t="s">
        <v>112</v>
      </c>
      <c r="C107" s="6">
        <v>1901.61</v>
      </c>
      <c r="D107" s="6">
        <v>800.01</v>
      </c>
      <c r="E107" s="8">
        <v>0</v>
      </c>
      <c r="F107" s="6">
        <v>2701.62</v>
      </c>
      <c r="G107" s="6">
        <v>800.01</v>
      </c>
    </row>
    <row r="108" spans="1:7" ht="15">
      <c r="A108" s="2" t="str">
        <f t="shared" si="1"/>
        <v>  5121021</v>
      </c>
      <c r="B108" s="5" t="s">
        <v>113</v>
      </c>
      <c r="C108" s="6">
        <v>14856</v>
      </c>
      <c r="D108" s="6">
        <v>0</v>
      </c>
      <c r="E108" s="6">
        <v>0</v>
      </c>
      <c r="F108" s="6">
        <v>14856</v>
      </c>
      <c r="G108" s="6">
        <v>0</v>
      </c>
    </row>
    <row r="109" spans="1:7" ht="15">
      <c r="A109" s="2" t="str">
        <f t="shared" si="1"/>
        <v>  5121021</v>
      </c>
      <c r="B109" s="5" t="s">
        <v>114</v>
      </c>
      <c r="C109" s="6">
        <v>4315.81</v>
      </c>
      <c r="D109" s="6">
        <v>629.35</v>
      </c>
      <c r="E109" s="6">
        <v>0</v>
      </c>
      <c r="F109" s="6">
        <v>4945.16</v>
      </c>
      <c r="G109" s="6">
        <v>629.35</v>
      </c>
    </row>
    <row r="110" spans="1:7" ht="15">
      <c r="A110" s="2" t="str">
        <f t="shared" si="1"/>
        <v>  5124024</v>
      </c>
      <c r="B110" s="5" t="s">
        <v>115</v>
      </c>
      <c r="C110" s="6">
        <v>71067.21</v>
      </c>
      <c r="D110" s="6">
        <v>0</v>
      </c>
      <c r="E110" s="8">
        <v>0</v>
      </c>
      <c r="F110" s="6">
        <v>71067.21</v>
      </c>
      <c r="G110" s="6">
        <v>0</v>
      </c>
    </row>
    <row r="111" spans="1:7" ht="15">
      <c r="A111" s="2" t="str">
        <f t="shared" si="1"/>
        <v>  5124024</v>
      </c>
      <c r="B111" s="5" t="s">
        <v>116</v>
      </c>
      <c r="C111" s="6">
        <v>38048</v>
      </c>
      <c r="D111" s="6">
        <v>0</v>
      </c>
      <c r="E111" s="8">
        <v>0</v>
      </c>
      <c r="F111" s="6">
        <v>38048</v>
      </c>
      <c r="G111" s="6">
        <v>0</v>
      </c>
    </row>
    <row r="112" spans="1:7" ht="15">
      <c r="A112" s="2" t="str">
        <f t="shared" si="1"/>
        <v>  5124024</v>
      </c>
      <c r="B112" s="5" t="s">
        <v>117</v>
      </c>
      <c r="C112" s="6">
        <v>48488</v>
      </c>
      <c r="D112" s="6">
        <v>0</v>
      </c>
      <c r="E112" s="8">
        <v>0</v>
      </c>
      <c r="F112" s="6">
        <v>48488</v>
      </c>
      <c r="G112" s="6">
        <v>0</v>
      </c>
    </row>
    <row r="113" spans="1:7" ht="15">
      <c r="A113" s="2" t="str">
        <f t="shared" si="1"/>
        <v>  5124024</v>
      </c>
      <c r="B113" s="5" t="s">
        <v>118</v>
      </c>
      <c r="C113" s="6">
        <v>123227.78</v>
      </c>
      <c r="D113" s="6">
        <v>0</v>
      </c>
      <c r="E113" s="8">
        <v>0</v>
      </c>
      <c r="F113" s="6">
        <v>123227.78</v>
      </c>
      <c r="G113" s="6">
        <v>0</v>
      </c>
    </row>
    <row r="114" spans="1:7" ht="15">
      <c r="A114" s="2" t="str">
        <f t="shared" si="1"/>
        <v>  5124024</v>
      </c>
      <c r="B114" s="5" t="s">
        <v>119</v>
      </c>
      <c r="C114" s="6">
        <v>1019.64</v>
      </c>
      <c r="D114" s="6">
        <v>0</v>
      </c>
      <c r="E114" s="8">
        <v>0</v>
      </c>
      <c r="F114" s="6">
        <v>1019.64</v>
      </c>
      <c r="G114" s="6">
        <v>0</v>
      </c>
    </row>
    <row r="115" spans="1:7" ht="15">
      <c r="A115" s="2" t="str">
        <f t="shared" si="1"/>
        <v>  5126026</v>
      </c>
      <c r="B115" s="5" t="s">
        <v>120</v>
      </c>
      <c r="C115" s="6">
        <v>41000</v>
      </c>
      <c r="D115" s="6">
        <v>10000</v>
      </c>
      <c r="E115" s="6">
        <v>0</v>
      </c>
      <c r="F115" s="6">
        <v>51000</v>
      </c>
      <c r="G115" s="6">
        <v>10000</v>
      </c>
    </row>
    <row r="116" spans="1:7" ht="15">
      <c r="A116" s="2" t="str">
        <f t="shared" si="1"/>
        <v>  5127027</v>
      </c>
      <c r="B116" s="5" t="s">
        <v>121</v>
      </c>
      <c r="C116" s="6">
        <v>21750.69</v>
      </c>
      <c r="D116" s="6">
        <v>0</v>
      </c>
      <c r="E116" s="8">
        <v>0</v>
      </c>
      <c r="F116" s="6">
        <v>21750.69</v>
      </c>
      <c r="G116" s="6">
        <v>0</v>
      </c>
    </row>
    <row r="117" spans="1:7" ht="15">
      <c r="A117" s="2" t="str">
        <f t="shared" si="1"/>
        <v>  5127027</v>
      </c>
      <c r="B117" s="5" t="s">
        <v>122</v>
      </c>
      <c r="C117" s="6">
        <v>1724.98</v>
      </c>
      <c r="D117" s="6">
        <v>0</v>
      </c>
      <c r="E117" s="8">
        <v>0</v>
      </c>
      <c r="F117" s="6">
        <v>1724.98</v>
      </c>
      <c r="G117" s="6">
        <v>0</v>
      </c>
    </row>
    <row r="118" spans="1:7" ht="15">
      <c r="A118" s="2" t="str">
        <f t="shared" si="1"/>
        <v>  5129029</v>
      </c>
      <c r="B118" s="5" t="s">
        <v>123</v>
      </c>
      <c r="C118" s="6">
        <v>7926.77</v>
      </c>
      <c r="D118" s="6">
        <v>750</v>
      </c>
      <c r="E118" s="6">
        <v>0</v>
      </c>
      <c r="F118" s="6">
        <v>8676.77</v>
      </c>
      <c r="G118" s="6">
        <v>750</v>
      </c>
    </row>
    <row r="119" spans="1:7" ht="15">
      <c r="A119" s="2" t="str">
        <f t="shared" si="1"/>
        <v>  5131031</v>
      </c>
      <c r="B119" s="5" t="s">
        <v>124</v>
      </c>
      <c r="C119" s="6">
        <v>29428</v>
      </c>
      <c r="D119" s="6">
        <v>4950</v>
      </c>
      <c r="E119" s="8">
        <v>0</v>
      </c>
      <c r="F119" s="6">
        <v>34378</v>
      </c>
      <c r="G119" s="6">
        <v>4950</v>
      </c>
    </row>
    <row r="120" spans="1:7" ht="15">
      <c r="A120" s="2" t="str">
        <f t="shared" si="1"/>
        <v>  5131031</v>
      </c>
      <c r="B120" s="5" t="s">
        <v>125</v>
      </c>
      <c r="C120" s="6">
        <v>28058</v>
      </c>
      <c r="D120" s="6">
        <v>3117</v>
      </c>
      <c r="E120" s="6">
        <v>0</v>
      </c>
      <c r="F120" s="6">
        <v>31175</v>
      </c>
      <c r="G120" s="6">
        <v>3117</v>
      </c>
    </row>
    <row r="121" spans="1:7" ht="15">
      <c r="A121" s="2" t="str">
        <f t="shared" si="1"/>
        <v>  5131031</v>
      </c>
      <c r="B121" s="5" t="s">
        <v>126</v>
      </c>
      <c r="C121" s="6">
        <v>17238.95</v>
      </c>
      <c r="D121" s="6">
        <v>1715.99</v>
      </c>
      <c r="E121" s="6">
        <v>0</v>
      </c>
      <c r="F121" s="6">
        <v>18954.94</v>
      </c>
      <c r="G121" s="6">
        <v>1715.99</v>
      </c>
    </row>
    <row r="122" spans="1:7" ht="15">
      <c r="A122" s="2" t="str">
        <f t="shared" si="1"/>
        <v>  5132032</v>
      </c>
      <c r="B122" s="5" t="s">
        <v>127</v>
      </c>
      <c r="C122" s="6">
        <v>175392</v>
      </c>
      <c r="D122" s="6">
        <v>0</v>
      </c>
      <c r="E122" s="8">
        <v>0</v>
      </c>
      <c r="F122" s="6">
        <v>175392</v>
      </c>
      <c r="G122" s="6">
        <v>0</v>
      </c>
    </row>
    <row r="123" spans="1:7" ht="15">
      <c r="A123" s="2" t="str">
        <f t="shared" si="1"/>
        <v>  5132032</v>
      </c>
      <c r="B123" s="5" t="s">
        <v>128</v>
      </c>
      <c r="C123" s="6">
        <v>25822.24</v>
      </c>
      <c r="D123" s="6">
        <v>3080.19</v>
      </c>
      <c r="E123" s="6">
        <v>0</v>
      </c>
      <c r="F123" s="6">
        <v>28902.43</v>
      </c>
      <c r="G123" s="6">
        <v>3080.19</v>
      </c>
    </row>
    <row r="124" spans="1:7" ht="15">
      <c r="A124" s="2" t="str">
        <f t="shared" si="1"/>
        <v>  5132032</v>
      </c>
      <c r="B124" s="5" t="s">
        <v>129</v>
      </c>
      <c r="C124" s="6">
        <v>1624</v>
      </c>
      <c r="D124" s="6">
        <v>0</v>
      </c>
      <c r="E124" s="8">
        <v>0</v>
      </c>
      <c r="F124" s="6">
        <v>1624</v>
      </c>
      <c r="G124" s="6">
        <v>0</v>
      </c>
    </row>
    <row r="125" spans="1:7" ht="15">
      <c r="A125" s="2" t="str">
        <f t="shared" si="1"/>
        <v>  5133033</v>
      </c>
      <c r="B125" s="5" t="s">
        <v>130</v>
      </c>
      <c r="C125" s="6">
        <v>82482.04</v>
      </c>
      <c r="D125" s="6">
        <v>0</v>
      </c>
      <c r="E125" s="6">
        <v>0</v>
      </c>
      <c r="F125" s="6">
        <v>82482.04</v>
      </c>
      <c r="G125" s="6">
        <v>0</v>
      </c>
    </row>
    <row r="126" spans="1:7" ht="15">
      <c r="A126" s="2" t="str">
        <f t="shared" si="1"/>
        <v>  5133033</v>
      </c>
      <c r="B126" s="5" t="s">
        <v>131</v>
      </c>
      <c r="C126" s="6">
        <v>23574.92</v>
      </c>
      <c r="D126" s="6">
        <v>26100</v>
      </c>
      <c r="E126" s="8">
        <v>0</v>
      </c>
      <c r="F126" s="6">
        <v>49674.92</v>
      </c>
      <c r="G126" s="6">
        <v>26100</v>
      </c>
    </row>
    <row r="127" spans="1:7" ht="15">
      <c r="A127" s="2" t="str">
        <f t="shared" si="1"/>
        <v>  5133033</v>
      </c>
      <c r="B127" s="5" t="s">
        <v>132</v>
      </c>
      <c r="C127" s="6">
        <v>34550</v>
      </c>
      <c r="D127" s="6">
        <v>0</v>
      </c>
      <c r="E127" s="8">
        <v>0</v>
      </c>
      <c r="F127" s="6">
        <v>34550</v>
      </c>
      <c r="G127" s="6">
        <v>0</v>
      </c>
    </row>
    <row r="128" spans="1:7" ht="15">
      <c r="A128" s="2" t="str">
        <f t="shared" si="1"/>
        <v>  5133033</v>
      </c>
      <c r="B128" s="5" t="s">
        <v>133</v>
      </c>
      <c r="C128" s="6">
        <v>0</v>
      </c>
      <c r="D128" s="6">
        <v>3132</v>
      </c>
      <c r="E128" s="8">
        <v>0</v>
      </c>
      <c r="F128" s="6">
        <v>3132</v>
      </c>
      <c r="G128" s="6">
        <v>3132</v>
      </c>
    </row>
    <row r="129" spans="1:7" ht="15">
      <c r="A129" s="2" t="str">
        <f t="shared" si="1"/>
        <v>  5133033</v>
      </c>
      <c r="B129" s="5" t="s">
        <v>134</v>
      </c>
      <c r="C129" s="6">
        <v>46034.6</v>
      </c>
      <c r="D129" s="6">
        <v>0</v>
      </c>
      <c r="E129" s="8">
        <v>0</v>
      </c>
      <c r="F129" s="6">
        <v>46034.6</v>
      </c>
      <c r="G129" s="6">
        <v>0</v>
      </c>
    </row>
    <row r="130" spans="1:7" ht="15">
      <c r="A130" s="2" t="str">
        <f t="shared" si="1"/>
        <v>  5134034</v>
      </c>
      <c r="B130" s="5" t="s">
        <v>135</v>
      </c>
      <c r="C130" s="6">
        <v>46294.44</v>
      </c>
      <c r="D130" s="6">
        <v>5672.74</v>
      </c>
      <c r="E130" s="7">
        <v>-2703.96</v>
      </c>
      <c r="F130" s="6">
        <v>49263.22</v>
      </c>
      <c r="G130" s="6">
        <v>2968.78</v>
      </c>
    </row>
    <row r="131" spans="1:7" ht="15">
      <c r="A131" s="2" t="str">
        <f t="shared" si="1"/>
        <v>  5134034</v>
      </c>
      <c r="B131" s="5" t="s">
        <v>136</v>
      </c>
      <c r="C131" s="6">
        <v>30195.71</v>
      </c>
      <c r="D131" s="6">
        <v>0</v>
      </c>
      <c r="E131" s="8">
        <v>0</v>
      </c>
      <c r="F131" s="6">
        <v>30195.71</v>
      </c>
      <c r="G131" s="6">
        <v>0</v>
      </c>
    </row>
    <row r="132" spans="1:7" ht="15">
      <c r="A132" s="2" t="str">
        <f t="shared" si="1"/>
        <v>  5135035</v>
      </c>
      <c r="B132" s="5" t="s">
        <v>137</v>
      </c>
      <c r="C132" s="6">
        <v>19081.47</v>
      </c>
      <c r="D132" s="6">
        <v>812</v>
      </c>
      <c r="E132" s="6">
        <v>0</v>
      </c>
      <c r="F132" s="6">
        <v>19893.47</v>
      </c>
      <c r="G132" s="6">
        <v>812</v>
      </c>
    </row>
    <row r="133" spans="1:7" ht="15">
      <c r="A133" s="2" t="str">
        <f t="shared" si="1"/>
        <v>  5135035</v>
      </c>
      <c r="B133" s="5" t="s">
        <v>138</v>
      </c>
      <c r="C133" s="6">
        <v>0</v>
      </c>
      <c r="D133" s="6">
        <v>0</v>
      </c>
      <c r="E133" s="8">
        <v>0</v>
      </c>
      <c r="F133" s="6">
        <v>0</v>
      </c>
      <c r="G133" s="6">
        <v>0</v>
      </c>
    </row>
    <row r="134" spans="1:7" ht="15">
      <c r="A134" s="2" t="str">
        <f aca="true" t="shared" si="2" ref="A134:A153">MID(B134,1,9)</f>
        <v>  5135035</v>
      </c>
      <c r="B134" s="5" t="s">
        <v>139</v>
      </c>
      <c r="C134" s="6">
        <v>13500</v>
      </c>
      <c r="D134" s="6">
        <v>0</v>
      </c>
      <c r="E134" s="8">
        <v>0</v>
      </c>
      <c r="F134" s="6">
        <v>13500</v>
      </c>
      <c r="G134" s="6">
        <v>0</v>
      </c>
    </row>
    <row r="135" spans="1:7" ht="15">
      <c r="A135" s="2" t="str">
        <f t="shared" si="2"/>
        <v>  5135035</v>
      </c>
      <c r="B135" s="5" t="s">
        <v>140</v>
      </c>
      <c r="C135" s="6">
        <v>29829.69</v>
      </c>
      <c r="D135" s="6">
        <v>0</v>
      </c>
      <c r="E135" s="6">
        <v>0</v>
      </c>
      <c r="F135" s="6">
        <v>29829.69</v>
      </c>
      <c r="G135" s="6">
        <v>0</v>
      </c>
    </row>
    <row r="136" spans="1:7" ht="15">
      <c r="A136" s="2" t="str">
        <f t="shared" si="2"/>
        <v>  5135035</v>
      </c>
      <c r="B136" s="5" t="s">
        <v>141</v>
      </c>
      <c r="C136" s="6">
        <v>0</v>
      </c>
      <c r="D136" s="6">
        <v>0</v>
      </c>
      <c r="E136" s="8">
        <v>0</v>
      </c>
      <c r="F136" s="6">
        <v>0</v>
      </c>
      <c r="G136" s="6">
        <v>0</v>
      </c>
    </row>
    <row r="137" spans="1:7" ht="15">
      <c r="A137" s="2" t="str">
        <f t="shared" si="2"/>
        <v>  5136036</v>
      </c>
      <c r="B137" s="5" t="s">
        <v>142</v>
      </c>
      <c r="C137" s="6">
        <v>4292</v>
      </c>
      <c r="D137" s="6">
        <v>0</v>
      </c>
      <c r="E137" s="8">
        <v>0</v>
      </c>
      <c r="F137" s="6">
        <v>4292</v>
      </c>
      <c r="G137" s="6">
        <v>0</v>
      </c>
    </row>
    <row r="138" spans="1:7" ht="15">
      <c r="A138" s="2" t="str">
        <f t="shared" si="2"/>
        <v>  5136036</v>
      </c>
      <c r="B138" s="5" t="s">
        <v>143</v>
      </c>
      <c r="C138" s="6">
        <v>104207.76</v>
      </c>
      <c r="D138" s="6">
        <v>0</v>
      </c>
      <c r="E138" s="6">
        <v>0</v>
      </c>
      <c r="F138" s="6">
        <v>104207.76</v>
      </c>
      <c r="G138" s="6">
        <v>0</v>
      </c>
    </row>
    <row r="139" spans="1:7" ht="15">
      <c r="A139" s="2" t="str">
        <f t="shared" si="2"/>
        <v>  5137037</v>
      </c>
      <c r="B139" s="5" t="s">
        <v>144</v>
      </c>
      <c r="C139" s="6">
        <v>3262</v>
      </c>
      <c r="D139" s="6">
        <v>762</v>
      </c>
      <c r="E139" s="8">
        <v>0</v>
      </c>
      <c r="F139" s="6">
        <v>4024</v>
      </c>
      <c r="G139" s="6">
        <v>762</v>
      </c>
    </row>
    <row r="140" spans="1:7" ht="15">
      <c r="A140" s="2" t="str">
        <f t="shared" si="2"/>
        <v>  5137037</v>
      </c>
      <c r="B140" s="5" t="s">
        <v>145</v>
      </c>
      <c r="C140" s="6">
        <v>6350.01</v>
      </c>
      <c r="D140" s="6">
        <v>180</v>
      </c>
      <c r="E140" s="6">
        <v>0</v>
      </c>
      <c r="F140" s="6">
        <v>6530.01</v>
      </c>
      <c r="G140" s="6">
        <v>180</v>
      </c>
    </row>
    <row r="141" spans="1:7" ht="15">
      <c r="A141" s="2" t="str">
        <f t="shared" si="2"/>
        <v>  5137037</v>
      </c>
      <c r="B141" s="5" t="s">
        <v>146</v>
      </c>
      <c r="C141" s="6">
        <v>1206</v>
      </c>
      <c r="D141" s="6">
        <v>360</v>
      </c>
      <c r="E141" s="6">
        <v>0</v>
      </c>
      <c r="F141" s="6">
        <v>1566</v>
      </c>
      <c r="G141" s="6">
        <v>360</v>
      </c>
    </row>
    <row r="142" spans="1:7" ht="15">
      <c r="A142" s="2" t="str">
        <f t="shared" si="2"/>
        <v>  5138038</v>
      </c>
      <c r="B142" s="5" t="s">
        <v>147</v>
      </c>
      <c r="C142" s="6">
        <v>9471.62</v>
      </c>
      <c r="D142" s="6">
        <v>2144.22</v>
      </c>
      <c r="E142" s="6">
        <v>0</v>
      </c>
      <c r="F142" s="6">
        <v>11615.84</v>
      </c>
      <c r="G142" s="6">
        <v>2144.22</v>
      </c>
    </row>
    <row r="143" spans="1:7" ht="15">
      <c r="A143" s="2" t="str">
        <f t="shared" si="2"/>
        <v>  5139039</v>
      </c>
      <c r="B143" s="5" t="s">
        <v>148</v>
      </c>
      <c r="C143" s="6">
        <v>31398.72</v>
      </c>
      <c r="D143" s="6">
        <v>0</v>
      </c>
      <c r="E143" s="6">
        <v>0</v>
      </c>
      <c r="F143" s="6">
        <v>31398.72</v>
      </c>
      <c r="G143" s="6">
        <v>0</v>
      </c>
    </row>
    <row r="144" spans="1:7" ht="15">
      <c r="A144" s="2" t="str">
        <f t="shared" si="2"/>
        <v>  5139039</v>
      </c>
      <c r="B144" s="5" t="s">
        <v>149</v>
      </c>
      <c r="C144" s="6">
        <v>29570</v>
      </c>
      <c r="D144" s="6">
        <v>0</v>
      </c>
      <c r="E144" s="8">
        <v>0</v>
      </c>
      <c r="F144" s="6">
        <v>29570</v>
      </c>
      <c r="G144" s="6">
        <v>0</v>
      </c>
    </row>
    <row r="145" spans="1:7" ht="15">
      <c r="A145" s="2" t="str">
        <f t="shared" si="2"/>
        <v>  5231043</v>
      </c>
      <c r="B145" s="5" t="s">
        <v>150</v>
      </c>
      <c r="C145" s="6">
        <v>447856.77</v>
      </c>
      <c r="D145" s="6">
        <v>0</v>
      </c>
      <c r="E145" s="8">
        <v>0</v>
      </c>
      <c r="F145" s="6">
        <v>447856.77</v>
      </c>
      <c r="G145" s="6">
        <v>0</v>
      </c>
    </row>
    <row r="146" spans="1:7" ht="15">
      <c r="A146" s="2" t="str">
        <f t="shared" si="2"/>
        <v>  5515051</v>
      </c>
      <c r="B146" s="5" t="s">
        <v>151</v>
      </c>
      <c r="C146" s="6">
        <v>0</v>
      </c>
      <c r="D146" s="6">
        <v>0</v>
      </c>
      <c r="E146" s="8">
        <v>0</v>
      </c>
      <c r="F146" s="6">
        <v>0</v>
      </c>
      <c r="G146" s="6">
        <v>0</v>
      </c>
    </row>
    <row r="147" spans="1:7" ht="15">
      <c r="A147" s="2" t="str">
        <f t="shared" si="2"/>
        <v>  5515051</v>
      </c>
      <c r="B147" s="5" t="s">
        <v>152</v>
      </c>
      <c r="C147" s="6">
        <v>0</v>
      </c>
      <c r="D147" s="6">
        <v>0</v>
      </c>
      <c r="E147" s="8">
        <v>0</v>
      </c>
      <c r="F147" s="6">
        <v>0</v>
      </c>
      <c r="G147" s="6">
        <v>0</v>
      </c>
    </row>
    <row r="148" spans="1:7" ht="15">
      <c r="A148" s="2" t="str">
        <f t="shared" si="2"/>
        <v>  5515051</v>
      </c>
      <c r="B148" s="5" t="s">
        <v>153</v>
      </c>
      <c r="C148" s="6">
        <v>0</v>
      </c>
      <c r="D148" s="6">
        <v>0</v>
      </c>
      <c r="E148" s="8">
        <v>0</v>
      </c>
      <c r="F148" s="6">
        <v>0</v>
      </c>
      <c r="G148" s="6">
        <v>0</v>
      </c>
    </row>
    <row r="149" spans="1:7" ht="15">
      <c r="A149" s="2" t="str">
        <f t="shared" si="2"/>
        <v>  5515052</v>
      </c>
      <c r="B149" s="5" t="s">
        <v>154</v>
      </c>
      <c r="C149" s="6">
        <v>0</v>
      </c>
      <c r="D149" s="6">
        <v>0</v>
      </c>
      <c r="E149" s="8">
        <v>0</v>
      </c>
      <c r="F149" s="6">
        <v>0</v>
      </c>
      <c r="G149" s="6">
        <v>0</v>
      </c>
    </row>
    <row r="150" spans="1:7" ht="15">
      <c r="A150" s="2" t="str">
        <f t="shared" si="2"/>
        <v>  5515054</v>
      </c>
      <c r="B150" s="5" t="s">
        <v>155</v>
      </c>
      <c r="C150" s="6">
        <v>0</v>
      </c>
      <c r="D150" s="6">
        <v>0</v>
      </c>
      <c r="E150" s="8">
        <v>0</v>
      </c>
      <c r="F150" s="6">
        <v>0</v>
      </c>
      <c r="G150" s="6">
        <v>0</v>
      </c>
    </row>
    <row r="151" spans="1:7" ht="15">
      <c r="A151" s="2" t="str">
        <f t="shared" si="2"/>
        <v>  5515056</v>
      </c>
      <c r="B151" s="5" t="s">
        <v>156</v>
      </c>
      <c r="C151" s="6">
        <v>0</v>
      </c>
      <c r="D151" s="6">
        <v>0</v>
      </c>
      <c r="E151" s="8">
        <v>0</v>
      </c>
      <c r="F151" s="6">
        <v>0</v>
      </c>
      <c r="G151" s="6">
        <v>0</v>
      </c>
    </row>
    <row r="152" spans="1:7" ht="15">
      <c r="A152" s="2" t="str">
        <f t="shared" si="2"/>
        <v>  5515056</v>
      </c>
      <c r="B152" s="5" t="s">
        <v>157</v>
      </c>
      <c r="C152" s="6">
        <v>0</v>
      </c>
      <c r="D152" s="6">
        <v>0</v>
      </c>
      <c r="E152" s="8">
        <v>0</v>
      </c>
      <c r="F152" s="6">
        <v>0</v>
      </c>
      <c r="G152" s="6">
        <v>0</v>
      </c>
    </row>
    <row r="153" spans="1:7" ht="15">
      <c r="A153" s="2" t="str">
        <f t="shared" si="2"/>
        <v>  5517059</v>
      </c>
      <c r="B153" s="5" t="s">
        <v>158</v>
      </c>
      <c r="C153" s="6">
        <v>0</v>
      </c>
      <c r="D153" s="6">
        <v>0</v>
      </c>
      <c r="E153" s="8">
        <v>0</v>
      </c>
      <c r="F153" s="6">
        <v>0</v>
      </c>
      <c r="G153" s="6">
        <v>0</v>
      </c>
    </row>
    <row r="154" spans="1:7" ht="12.75">
      <c r="A154" s="10"/>
      <c r="B154" s="11" t="s">
        <v>159</v>
      </c>
      <c r="C154" s="10">
        <v>0</v>
      </c>
      <c r="D154" s="10">
        <v>3405214.23</v>
      </c>
      <c r="E154" s="12">
        <v>-3405214.23</v>
      </c>
      <c r="F154" s="10">
        <v>0</v>
      </c>
      <c r="G154" s="10">
        <v>0</v>
      </c>
    </row>
  </sheetData>
  <sheetProtection/>
  <mergeCells count="1">
    <mergeCell ref="A1:G1"/>
  </mergeCells>
  <dataValidations count="7">
    <dataValidation allowBlank="1" showInputMessage="1" showErrorMessage="1" prompt="Es la diferencia entre el cargo y el abono." sqref="G2"/>
    <dataValidation allowBlank="1" showInputMessage="1" showErrorMessage="1" prompt="Saldo final del mes." sqref="F2"/>
    <dataValidation allowBlank="1" showInputMessage="1" showErrorMessage="1" prompt="Abonos del mes." sqref="E2"/>
    <dataValidation allowBlank="1" showInputMessage="1" showErrorMessage="1" prompt="Cargos del mes." sqref="D2"/>
    <dataValidation allowBlank="1" showInputMessage="1" showErrorMessage="1" prompt="Saldo inicial del mes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la cuenta de acuerdo al Plan de Cuentas emitido por el CONAC (DOF 22/11/2010)." sqref="A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Luis-Torres</dc:creator>
  <cp:keywords/>
  <dc:description/>
  <cp:lastModifiedBy>Luis-Torres</cp:lastModifiedBy>
  <dcterms:created xsi:type="dcterms:W3CDTF">2017-03-07T17:44:16Z</dcterms:created>
  <dcterms:modified xsi:type="dcterms:W3CDTF">2017-03-07T17:59:32Z</dcterms:modified>
  <cp:category/>
  <cp:version/>
  <cp:contentType/>
  <cp:contentStatus/>
</cp:coreProperties>
</file>