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<sst xmlns="http://schemas.openxmlformats.org/spreadsheetml/2006/main" count="17" uniqueCount="17">
  <si>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MUNICIPIO DE CELAYA, GTO.
FLUJO DE FONDOS (INDICADORES DE LA POSTURA FISCAL)
DEL 1 DE ENERO AL 31 DE DICIEMBRE DE 2016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</si>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</sst>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37" fillId="33" borderId="0" xfId="0" applyFont="1" applyFill="1" applyBorder="1" applyAlignment="1" applyProtection="1">
      <alignment horizontal="center" vertical="center" wrapText="1"/>
      <protection locked="0"/>
    </xf>
    <xf numFmtId="0" fontId="37" fillId="34" borderId="13" xfId="0" applyFont="1" applyFill="1" applyBorder="1" applyAlignment="1" applyProtection="1">
      <alignment horizontal="center" vertical="center" wrapText="1"/>
      <protection locked="0"/>
    </xf>
    <xf numFmtId="0" fontId="37" fillId="35" borderId="14" xfId="52" applyFont="1" applyFill="1" applyBorder="1" applyAlignment="1">
      <alignment horizontal="center" vertical="center"/>
      <protection/>
    </xf>
    <xf numFmtId="0" fontId="37" fillId="36" borderId="15" xfId="52" applyFont="1" applyFill="1" applyBorder="1" applyAlignment="1">
      <alignment horizontal="center" vertical="center"/>
      <protection/>
    </xf>
    <xf numFmtId="0" fontId="37" fillId="37" borderId="16" xfId="52" applyFont="1" applyFill="1" applyBorder="1" applyAlignment="1">
      <alignment horizontal="center" vertical="center" wrapText="1"/>
      <protection/>
    </xf>
    <xf numFmtId="0" fontId="38" fillId="0" borderId="17" xfId="0" applyFont="1" applyFill="1" applyBorder="1" applyAlignment="1" applyProtection="1">
      <alignment horizontal="left" vertical="center" wrapText="1"/>
      <protection/>
    </xf>
    <xf numFmtId="43" fontId="38" fillId="0" borderId="17" xfId="47" applyFont="1" applyFill="1" applyBorder="1" applyAlignment="1" applyProtection="1">
      <alignment horizontal="right" vertical="center" wrapText="1"/>
      <protection locked="0"/>
    </xf>
    <xf numFmtId="43" fontId="38" fillId="0" borderId="18" xfId="47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Fill="1" applyBorder="1" applyAlignment="1">
      <alignment horizontal="left" vertical="center" wrapText="1"/>
    </xf>
    <xf numFmtId="43" fontId="38" fillId="0" borderId="0" xfId="47" applyFont="1" applyFill="1" applyBorder="1" applyAlignment="1" applyProtection="1">
      <alignment horizontal="right" vertical="center" wrapText="1"/>
      <protection locked="0"/>
    </xf>
    <xf numFmtId="43" fontId="38" fillId="0" borderId="13" xfId="47" applyFont="1" applyFill="1" applyBorder="1" applyAlignment="1" applyProtection="1">
      <alignment horizontal="right" vertical="center" wrapText="1"/>
      <protection locked="0"/>
    </xf>
    <xf numFmtId="0" fontId="38" fillId="0" borderId="19" xfId="0" applyFont="1" applyFill="1" applyBorder="1" applyAlignment="1">
      <alignment horizontal="left" vertical="center" wrapText="1"/>
    </xf>
    <xf numFmtId="43" fontId="38" fillId="0" borderId="19" xfId="47" applyFont="1" applyFill="1" applyBorder="1" applyAlignment="1" applyProtection="1">
      <alignment horizontal="right" vertical="center" wrapText="1"/>
      <protection locked="0"/>
    </xf>
    <xf numFmtId="43" fontId="38" fillId="0" borderId="20" xfId="47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Border="1" applyAlignment="1">
      <alignment horizontal="left" vertical="center" wrapText="1" indent="1"/>
    </xf>
    <xf numFmtId="43" fontId="39" fillId="0" borderId="0" xfId="47" applyFont="1" applyFill="1" applyBorder="1" applyAlignment="1" applyProtection="1">
      <alignment horizontal="right" vertical="center" wrapText="1"/>
      <protection locked="0"/>
    </xf>
    <xf numFmtId="43" fontId="39" fillId="0" borderId="13" xfId="47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381000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809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609600</xdr:colOff>
      <xdr:row>0</xdr:row>
      <xdr:rowOff>523875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695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1.421875" style="1" customWidth="1"/>
    <col min="2" max="2" width="47.8515625" style="1" customWidth="1"/>
    <col min="3" max="5" width="17.8515625" style="1" customWidth="1"/>
    <col min="6" max="16384" width="11.421875" style="1" customWidth="1"/>
  </cols>
  <sheetData>
    <row r="1" spans="1:5" ht="42" customHeight="1">
      <c r="A1" s="5" t="s">
        <v>0</v>
      </c>
      <c r="B1" s="5"/>
      <c r="C1" s="5"/>
      <c r="D1" s="5"/>
      <c r="E1" s="6"/>
    </row>
    <row r="2" spans="1:5" ht="22.5">
      <c r="A2" s="7" t="s">
        <v>1</v>
      </c>
      <c r="B2" s="8"/>
      <c r="C2" s="9" t="s">
        <v>2</v>
      </c>
      <c r="D2" s="9" t="s">
        <v>3</v>
      </c>
      <c r="E2" s="9" t="s">
        <v>4</v>
      </c>
    </row>
    <row r="3" spans="1:5" ht="15">
      <c r="A3" s="2">
        <v>900001</v>
      </c>
      <c r="B3" s="10" t="s">
        <v>5</v>
      </c>
      <c r="C3" s="11">
        <f>C4+C5</f>
        <v>2154038472.86</v>
      </c>
      <c r="D3" s="11">
        <f>D4+D5</f>
        <v>1816788080.44</v>
      </c>
      <c r="E3" s="12">
        <f>E4+E5</f>
        <v>2176242488.25</v>
      </c>
    </row>
    <row r="4" spans="1:5" ht="15">
      <c r="A4" s="3"/>
      <c r="B4" s="19" t="s">
        <v>6</v>
      </c>
      <c r="C4" s="20">
        <v>1588833517.17</v>
      </c>
      <c r="D4" s="20">
        <v>1631144941.57</v>
      </c>
      <c r="E4" s="21">
        <v>1631144941.57</v>
      </c>
    </row>
    <row r="5" spans="1:5" ht="15">
      <c r="A5" s="3"/>
      <c r="B5" s="19" t="s">
        <v>7</v>
      </c>
      <c r="C5" s="20">
        <v>565204955.69</v>
      </c>
      <c r="D5" s="20">
        <v>185643138.87</v>
      </c>
      <c r="E5" s="21">
        <v>545097546.6800001</v>
      </c>
    </row>
    <row r="6" spans="1:5" ht="15">
      <c r="A6" s="3">
        <v>900002</v>
      </c>
      <c r="B6" s="13" t="s">
        <v>8</v>
      </c>
      <c r="C6" s="14">
        <f>C7+C8</f>
        <v>1847804501.08</v>
      </c>
      <c r="D6" s="14">
        <f>D7+D8</f>
        <v>1376017080.46</v>
      </c>
      <c r="E6" s="15">
        <f>E7+E8</f>
        <v>1771457351.7600002</v>
      </c>
    </row>
    <row r="7" spans="1:5" ht="15">
      <c r="A7" s="3"/>
      <c r="B7" s="19" t="s">
        <v>9</v>
      </c>
      <c r="C7" s="20">
        <v>1281432294.09</v>
      </c>
      <c r="D7" s="20">
        <v>1281432294.09</v>
      </c>
      <c r="E7" s="21">
        <v>1263053996.41</v>
      </c>
    </row>
    <row r="8" spans="1:5" ht="15">
      <c r="A8" s="3"/>
      <c r="B8" s="19" t="s">
        <v>10</v>
      </c>
      <c r="C8" s="20">
        <v>566372206.99</v>
      </c>
      <c r="D8" s="20">
        <v>94584786.37</v>
      </c>
      <c r="E8" s="21">
        <v>508403355.35</v>
      </c>
    </row>
    <row r="9" spans="1:5" ht="15">
      <c r="A9" s="3">
        <v>900003</v>
      </c>
      <c r="B9" s="13" t="s">
        <v>11</v>
      </c>
      <c r="C9" s="14">
        <f>C3-C6</f>
        <v>306233971.7800002</v>
      </c>
      <c r="D9" s="14">
        <f>D3-D6</f>
        <v>440770999.98</v>
      </c>
      <c r="E9" s="15">
        <f>E3-E6</f>
        <v>404785136.4899998</v>
      </c>
    </row>
    <row r="10" spans="1:5" ht="15">
      <c r="A10" s="3">
        <v>900004</v>
      </c>
      <c r="B10" s="13" t="s">
        <v>12</v>
      </c>
      <c r="C10" s="20">
        <v>198907.15999999997</v>
      </c>
      <c r="D10" s="20">
        <v>198907.15999999997</v>
      </c>
      <c r="E10" s="21">
        <v>198907.15999999997</v>
      </c>
    </row>
    <row r="11" spans="1:5" ht="15">
      <c r="A11" s="3">
        <v>900005</v>
      </c>
      <c r="B11" s="13" t="s">
        <v>13</v>
      </c>
      <c r="C11" s="14">
        <f>C9-C10</f>
        <v>306035064.6200002</v>
      </c>
      <c r="D11" s="14">
        <f>D9-D10</f>
        <v>440572092.82</v>
      </c>
      <c r="E11" s="15">
        <f>E9-E10</f>
        <v>404586229.32999974</v>
      </c>
    </row>
    <row r="12" spans="1:5" ht="15">
      <c r="A12" s="3">
        <v>900006</v>
      </c>
      <c r="B12" s="13" t="s">
        <v>14</v>
      </c>
      <c r="C12" s="20"/>
      <c r="D12" s="20"/>
      <c r="E12" s="21"/>
    </row>
    <row r="13" spans="1:5" ht="15">
      <c r="A13" s="3">
        <v>900007</v>
      </c>
      <c r="B13" s="13" t="s">
        <v>15</v>
      </c>
      <c r="C13" s="20">
        <v>808270.7</v>
      </c>
      <c r="D13" s="20">
        <v>1252714.68</v>
      </c>
      <c r="E13" s="21">
        <v>1252714.68</v>
      </c>
    </row>
    <row r="14" spans="1:5" ht="15">
      <c r="A14" s="4">
        <v>900008</v>
      </c>
      <c r="B14" s="16" t="s">
        <v>16</v>
      </c>
      <c r="C14" s="17">
        <f>C12-C13</f>
        <v>-808270.7</v>
      </c>
      <c r="D14" s="17">
        <f>D12-D13</f>
        <v>-1252714.68</v>
      </c>
      <c r="E14" s="18">
        <f>E12-E13</f>
        <v>-1252714.68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fitToHeight="0" fitToWidth="1" horizontalDpi="600" verticalDpi="600" orientation="portrait" scale="87" r:id="rId2"/>
  <ignoredErrors>
    <ignoredError sqref="C3:E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cp:lastPrinted>2017-02-10T17:51:46Z</cp:lastPrinted>
  <dcterms:created xsi:type="dcterms:W3CDTF">2017-02-10T17:49:42Z</dcterms:created>
  <dcterms:modified xsi:type="dcterms:W3CDTF">2017-02-10T17:52:16Z</dcterms:modified>
  <cp:category/>
  <cp:version/>
  <cp:contentType/>
  <cp:contentStatus/>
</cp:coreProperties>
</file>