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599" activeTab="0"/>
  </bookViews>
  <sheets>
    <sheet name="Mes_1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<sst xmlns="http://schemas.openxmlformats.org/spreadsheetml/2006/main" count="109" uniqueCount="109">
  <si>
    <t>99by</t>
  </si>
  <si>
    <t>NOMBRE DE LA CUENTA</t>
  </si>
  <si>
    <t>CUENTA</t>
  </si>
  <si>
    <t>CARGOS</t>
  </si>
  <si>
    <t>ABONOS</t>
  </si>
  <si>
    <t>SALDO FINAL</t>
  </si>
  <si>
    <t>SALDO INICIAL</t>
  </si>
  <si>
    <t>FLUJO</t>
  </si>
  <si>
    <t xml:space="preserve">  111300001  Scotiabank 02103505308</t>
  </si>
  <si>
    <t xml:space="preserve">  111300002  Scotiaba 02103429709</t>
  </si>
  <si>
    <t xml:space="preserve">  111300003  Scotiaba 02103429733</t>
  </si>
  <si>
    <t xml:space="preserve">  111300004  HSBC 04038995262</t>
  </si>
  <si>
    <t xml:space="preserve">  111300007  Scotiabank 2103442020</t>
  </si>
  <si>
    <t xml:space="preserve">  111300008  HSBC 4057140386</t>
  </si>
  <si>
    <t xml:space="preserve">  111300009  HSBC 4057140394</t>
  </si>
  <si>
    <t xml:space="preserve">  111400001  Scotiabank 076393880</t>
  </si>
  <si>
    <t xml:space="preserve">  111600001  FONDO DE AHORRO TRAB</t>
  </si>
  <si>
    <t xml:space="preserve">  112200001  Cuentas Cobrar C.P.</t>
  </si>
  <si>
    <t xml:space="preserve">  112300001  Funcionarios y empl</t>
  </si>
  <si>
    <t xml:space="preserve">  112300003  Gastos por Comprobar</t>
  </si>
  <si>
    <t xml:space="preserve">  112300009  Financiamientos</t>
  </si>
  <si>
    <t xml:space="preserve">  112400001  Contribuyent Client</t>
  </si>
  <si>
    <t xml:space="preserve">  112500001  Fondo Fijo</t>
  </si>
  <si>
    <t xml:space="preserve">  112900001  Otros deudores</t>
  </si>
  <si>
    <t xml:space="preserve">  123546141  División terrenos</t>
  </si>
  <si>
    <t xml:space="preserve">  123646241  División de terrenos</t>
  </si>
  <si>
    <t xml:space="preserve">  124115111  Muebles de oficina</t>
  </si>
  <si>
    <t xml:space="preserve">  124135151  Computadoras</t>
  </si>
  <si>
    <t xml:space="preserve">  124215211  Equipo audio y video</t>
  </si>
  <si>
    <t xml:space="preserve">  124415411  Automóviles y camiones</t>
  </si>
  <si>
    <t xml:space="preserve">  124655651  Eq Comunicación</t>
  </si>
  <si>
    <t xml:space="preserve">  125105911  Software</t>
  </si>
  <si>
    <t xml:space="preserve">  126305111  Muebles de oficina</t>
  </si>
  <si>
    <t xml:space="preserve">  126305151  Computadoras</t>
  </si>
  <si>
    <t xml:space="preserve">  126305211  Equipo audio y video</t>
  </si>
  <si>
    <t xml:space="preserve">  126305411  Automóviles y camiones</t>
  </si>
  <si>
    <t xml:space="preserve">  126305651  Eq Comunicación</t>
  </si>
  <si>
    <t xml:space="preserve">  126505911  Amort Acum Software</t>
  </si>
  <si>
    <t xml:space="preserve">  211100001  Serv Persona x Pagar</t>
  </si>
  <si>
    <t xml:space="preserve">  211200001  Prov por pagar CP</t>
  </si>
  <si>
    <t xml:space="preserve">  211200143  PASIVOS C. 3000 2014</t>
  </si>
  <si>
    <t xml:space="preserve">  211700001  ISR POR SALARIOS</t>
  </si>
  <si>
    <t xml:space="preserve">  211700002  IMPUESTO CEDULAR</t>
  </si>
  <si>
    <t xml:space="preserve">  211700003  RET ISR ASIMILADOS</t>
  </si>
  <si>
    <t xml:space="preserve">  211700004  RET 10% ISR HONORARIOS</t>
  </si>
  <si>
    <t xml:space="preserve">  211700005  RET 10% ARRENDAMIENT</t>
  </si>
  <si>
    <t xml:space="preserve">  211700101  RET IMSS</t>
  </si>
  <si>
    <t xml:space="preserve">  211700102  RETENCIONES DE VIVIE</t>
  </si>
  <si>
    <t xml:space="preserve">  211700399  Fondo de Ahorro</t>
  </si>
  <si>
    <t xml:space="preserve">  211900001  Otras ctas pagar CP</t>
  </si>
  <si>
    <t xml:space="preserve">  311000001  Aport. al patrimonio</t>
  </si>
  <si>
    <t xml:space="preserve">  322000001  Res. Ejerc 2006-2011</t>
  </si>
  <si>
    <t xml:space="preserve">  322000002  Res. Ejerc 2012</t>
  </si>
  <si>
    <t xml:space="preserve">  322000003  Res. Ejerc 2013</t>
  </si>
  <si>
    <t xml:space="preserve">  322000004  RES EJERC 2014</t>
  </si>
  <si>
    <t xml:space="preserve">  322000005  RES EJERC 2015</t>
  </si>
  <si>
    <t xml:space="preserve">  322000101  Aplic Remanente 2012</t>
  </si>
  <si>
    <t xml:space="preserve">  322000102  Aplic Remanente 2011</t>
  </si>
  <si>
    <t xml:space="preserve">  322000103  Aplic Remanente 2013</t>
  </si>
  <si>
    <t xml:space="preserve">  322000104  Aplicación de rem 14</t>
  </si>
  <si>
    <t xml:space="preserve">  415108601  Intereses Ganados</t>
  </si>
  <si>
    <t xml:space="preserve">  417308601  ING VTA DE TERRENOS</t>
  </si>
  <si>
    <t xml:space="preserve">  417308602  VTA CASAS HUERTAS 1</t>
  </si>
  <si>
    <t xml:space="preserve">  417308603  VTA CASAS HUERTAS 2</t>
  </si>
  <si>
    <t xml:space="preserve">  417308604  VTA CASAS HUERTAS 3</t>
  </si>
  <si>
    <t xml:space="preserve">  417308605  HUERTAS REASIGNACIONES</t>
  </si>
  <si>
    <t xml:space="preserve">  417308606  INGRESOS POR SERVICIOS</t>
  </si>
  <si>
    <t xml:space="preserve">  417308607  INGRESOS POR VENTA D</t>
  </si>
  <si>
    <t xml:space="preserve">  422108601  Transferenc Cap 1000</t>
  </si>
  <si>
    <t xml:space="preserve">  422108602  Transefer cap 2000</t>
  </si>
  <si>
    <t xml:space="preserve">  422108603  Transefer cap 3000</t>
  </si>
  <si>
    <t xml:space="preserve">  511101131  Sueldos Base</t>
  </si>
  <si>
    <t xml:space="preserve">  511201212  Honorarios asimilados</t>
  </si>
  <si>
    <t xml:space="preserve">  511501511  Cuotas fondo ahorro</t>
  </si>
  <si>
    <t xml:space="preserve">  511501592  Otras prestaciones</t>
  </si>
  <si>
    <t xml:space="preserve">  511601711  Estím Productividad</t>
  </si>
  <si>
    <t xml:space="preserve">  512102151  Mat impreso  e info</t>
  </si>
  <si>
    <t xml:space="preserve">  513103111  Serv Energía Electr</t>
  </si>
  <si>
    <t xml:space="preserve">  513103141  Serv Telefonía Trad</t>
  </si>
  <si>
    <t xml:space="preserve">  513203221  Arrendam Edificios</t>
  </si>
  <si>
    <t xml:space="preserve">  513303311  Servicios legales</t>
  </si>
  <si>
    <t xml:space="preserve">  513403411  Serv Financieros</t>
  </si>
  <si>
    <t xml:space="preserve">  513703751  Viáticos nacionales</t>
  </si>
  <si>
    <t xml:space="preserve">  513903921  Otros imptos y der</t>
  </si>
  <si>
    <t>* TOTAL</t>
  </si>
  <si>
    <t xml:space="preserve">  111300005  HSBC 04041744244</t>
  </si>
  <si>
    <t xml:space="preserve">  111300006  HSBC 04043694223</t>
  </si>
  <si>
    <t xml:space="preserve">  113400001  Ant Contratistas C P</t>
  </si>
  <si>
    <t xml:space="preserve">  123616211  Edific habitacional</t>
  </si>
  <si>
    <t xml:space="preserve">  211200153  PASIVOS C. 3000 2015</t>
  </si>
  <si>
    <t xml:space="preserve">  422108607  Transferencias Otros</t>
  </si>
  <si>
    <t xml:space="preserve">  511301321  Prima Vacacional</t>
  </si>
  <si>
    <t xml:space="preserve">  511301323  Gratif fin de año</t>
  </si>
  <si>
    <t xml:space="preserve">  511401413  Aportaciones IMSS</t>
  </si>
  <si>
    <t xml:space="preserve">  511401421  Aportaciones INFONAVIT</t>
  </si>
  <si>
    <t xml:space="preserve">  511401431  Ahorro para el retiro</t>
  </si>
  <si>
    <t xml:space="preserve">  512102111  Mat y útiles oficin</t>
  </si>
  <si>
    <t xml:space="preserve">  512102121  Maty útiles impresi</t>
  </si>
  <si>
    <t xml:space="preserve">  512102161  Material de limpieza</t>
  </si>
  <si>
    <t xml:space="preserve">  512402421  Mat Constr Concret</t>
  </si>
  <si>
    <t xml:space="preserve">  512902911  Herramientas menores</t>
  </si>
  <si>
    <t xml:space="preserve">  513103151  Serv Telefonía Cel</t>
  </si>
  <si>
    <t xml:space="preserve">  513303321  Serv de diseño</t>
  </si>
  <si>
    <t xml:space="preserve">  513303331  Serv Consultoría</t>
  </si>
  <si>
    <t xml:space="preserve">  513603611  Difusión Activ Gub</t>
  </si>
  <si>
    <t xml:space="preserve">  513603621  Promoción Vta Biene</t>
  </si>
  <si>
    <t xml:space="preserve">  513803821  Gto Orden Social</t>
  </si>
  <si>
    <t xml:space="preserve">  513903981  Impuesto sobre nóminas</t>
  </si>
  <si>
    <t>INSTITUTO MUNICIPAL DE VIVIENDA DEL MUNICIPIO DE CELAYA, GUANAJUATO
BALANZA DE COMPROBACIÓN
DEL 01 DE FEBRERO AL 28 DE FEBRERO DE  2017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</si>
</sst>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  <numFmt numFmtId="166" formatCode="\-#,##0.00;#,##0.00;&quot; &quot;"/>
    <numFmt numFmtId="167" formatCode="#,##0;\-#,##0;&quot; &quot;"/>
  </numFmts>
  <fonts count="41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3" fillId="0" borderId="0" xfId="57" applyFont="1" applyProtection="1">
      <alignment/>
      <protection locked="0"/>
    </xf>
    <xf numFmtId="4" fontId="3" fillId="0" borderId="0" xfId="57" applyNumberFormat="1" applyFo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3" fillId="0" borderId="10" xfId="57" applyFont="1" applyFill="1" applyBorder="1" applyProtection="1">
      <alignment/>
      <protection locked="0"/>
    </xf>
    <xf numFmtId="49" fontId="0" fillId="0" borderId="11" xfId="0" applyNumberFormat="1" applyFill="1" applyBorder="1" applyAlignment="1" applyProtection="1">
      <alignment horizontal="left"/>
      <protection locked="0"/>
    </xf>
    <xf numFmtId="49" fontId="4" fillId="0" borderId="12" xfId="0" applyNumberFormat="1" applyFont="1" applyFill="1" applyBorder="1" applyAlignment="1" applyProtection="1">
      <alignment horizontal="left"/>
      <protection locked="0"/>
    </xf>
    <xf numFmtId="0" fontId="40" fillId="33" borderId="10" xfId="57" applyFont="1" applyFill="1" applyBorder="1" applyAlignment="1" applyProtection="1">
      <alignment horizontal="center" vertical="center" wrapText="1"/>
      <protection locked="0"/>
    </xf>
    <xf numFmtId="0" fontId="40" fillId="34" borderId="13" xfId="57" applyFont="1" applyFill="1" applyBorder="1" applyAlignment="1" applyProtection="1">
      <alignment horizontal="center" vertical="center" wrapText="1"/>
      <protection locked="0"/>
    </xf>
    <xf numFmtId="0" fontId="40" fillId="35" borderId="14" xfId="57" applyFont="1" applyFill="1" applyBorder="1" applyAlignment="1" applyProtection="1">
      <alignment horizontal="center" vertical="center" wrapText="1"/>
      <protection/>
    </xf>
    <xf numFmtId="4" fontId="40" fillId="36" borderId="14" xfId="57" applyNumberFormat="1" applyFont="1" applyFill="1" applyBorder="1" applyAlignment="1" applyProtection="1">
      <alignment horizontal="center" vertical="center" wrapText="1"/>
      <protection/>
    </xf>
    <xf numFmtId="43" fontId="0" fillId="0" borderId="11" xfId="48" applyFont="1" applyFill="1" applyBorder="1" applyAlignment="1" applyProtection="1">
      <alignment/>
      <protection locked="0"/>
    </xf>
    <xf numFmtId="43" fontId="4" fillId="0" borderId="12" xfId="48" applyFont="1" applyFill="1" applyBorder="1" applyAlignment="1" applyProtection="1">
      <alignment/>
      <protection locked="0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4 2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85725</xdr:rowOff>
    </xdr:from>
    <xdr:to>
      <xdr:col>0</xdr:col>
      <xdr:colOff>1085850</xdr:colOff>
      <xdr:row>0</xdr:row>
      <xdr:rowOff>581025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5725"/>
          <a:ext cx="971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zoomScalePageLayoutView="0" workbookViewId="0" topLeftCell="A1">
      <pane ySplit="2" topLeftCell="A74" activePane="bottomLeft" state="frozen"/>
      <selection pane="topLeft" activeCell="A1" sqref="A1"/>
      <selection pane="bottomLeft" activeCell="C3" sqref="C3:G102"/>
    </sheetView>
  </sheetViews>
  <sheetFormatPr defaultColWidth="21.33203125" defaultRowHeight="11.25"/>
  <cols>
    <col min="1" max="1" width="20" style="1" customWidth="1"/>
    <col min="2" max="2" width="68.83203125" style="1" customWidth="1"/>
    <col min="3" max="3" width="19.83203125" style="2" customWidth="1"/>
    <col min="4" max="4" width="20" style="2" customWidth="1"/>
    <col min="5" max="5" width="18.16015625" style="2" bestFit="1" customWidth="1"/>
    <col min="6" max="6" width="18.16015625" style="2" customWidth="1"/>
    <col min="7" max="7" width="19.83203125" style="2" customWidth="1"/>
    <col min="8" max="16384" width="21.33203125" style="1" customWidth="1"/>
  </cols>
  <sheetData>
    <row r="1" spans="1:7" ht="55.5" customHeight="1">
      <c r="A1" s="7" t="s">
        <v>108</v>
      </c>
      <c r="B1" s="8"/>
      <c r="C1" s="8"/>
      <c r="D1" s="8"/>
      <c r="E1" s="8"/>
      <c r="F1" s="8"/>
      <c r="G1" s="8"/>
    </row>
    <row r="2" spans="1:7" ht="24.75" customHeight="1">
      <c r="A2" s="9" t="s">
        <v>2</v>
      </c>
      <c r="B2" s="9" t="s">
        <v>1</v>
      </c>
      <c r="C2" s="10" t="s">
        <v>6</v>
      </c>
      <c r="D2" s="10" t="s">
        <v>3</v>
      </c>
      <c r="E2" s="10" t="s">
        <v>4</v>
      </c>
      <c r="F2" s="10" t="s">
        <v>5</v>
      </c>
      <c r="G2" s="10" t="s">
        <v>7</v>
      </c>
    </row>
    <row r="3" spans="1:7" ht="11.25">
      <c r="A3" s="4" t="str">
        <f>MID(B3,1,11)</f>
        <v>  111300001</v>
      </c>
      <c r="B3" s="5" t="s">
        <v>8</v>
      </c>
      <c r="C3" s="11">
        <v>9628.1</v>
      </c>
      <c r="D3" s="11">
        <v>1000.85</v>
      </c>
      <c r="E3" s="11">
        <v>0</v>
      </c>
      <c r="F3" s="11">
        <v>10628.95</v>
      </c>
      <c r="G3" s="11">
        <v>0</v>
      </c>
    </row>
    <row r="4" spans="1:7" ht="11.25">
      <c r="A4" s="4" t="str">
        <f aca="true" t="shared" si="0" ref="A4:A67">MID(B4,1,11)</f>
        <v>  111300002</v>
      </c>
      <c r="B4" s="5" t="s">
        <v>9</v>
      </c>
      <c r="C4" s="11">
        <v>92734.38</v>
      </c>
      <c r="D4" s="11">
        <v>804212</v>
      </c>
      <c r="E4" s="11">
        <v>-804094.48</v>
      </c>
      <c r="F4" s="11">
        <v>92851.9</v>
      </c>
      <c r="G4" s="11">
        <v>0</v>
      </c>
    </row>
    <row r="5" spans="1:7" ht="11.25">
      <c r="A5" s="4" t="str">
        <f t="shared" si="0"/>
        <v>  111300003</v>
      </c>
      <c r="B5" s="5" t="s">
        <v>10</v>
      </c>
      <c r="C5" s="11">
        <v>8568.9</v>
      </c>
      <c r="D5" s="11">
        <v>0.68</v>
      </c>
      <c r="E5" s="11">
        <v>-33.64</v>
      </c>
      <c r="F5" s="11">
        <v>8535.94</v>
      </c>
      <c r="G5" s="11">
        <v>0</v>
      </c>
    </row>
    <row r="6" spans="1:7" ht="11.25">
      <c r="A6" s="4" t="str">
        <f t="shared" si="0"/>
        <v>  111300004</v>
      </c>
      <c r="B6" s="5" t="s">
        <v>11</v>
      </c>
      <c r="C6" s="11">
        <v>278296.42</v>
      </c>
      <c r="D6" s="11">
        <v>360037.11</v>
      </c>
      <c r="E6" s="11">
        <v>-192905.44</v>
      </c>
      <c r="F6" s="11">
        <v>445428.09</v>
      </c>
      <c r="G6" s="11">
        <v>0</v>
      </c>
    </row>
    <row r="7" spans="1:7" ht="11.25">
      <c r="A7" s="4" t="str">
        <f t="shared" si="0"/>
        <v>  111300005</v>
      </c>
      <c r="B7" s="5" t="s">
        <v>85</v>
      </c>
      <c r="C7" s="11">
        <v>137200.97</v>
      </c>
      <c r="D7" s="11">
        <v>1100</v>
      </c>
      <c r="E7" s="11">
        <v>0</v>
      </c>
      <c r="F7" s="11">
        <v>138300.97</v>
      </c>
      <c r="G7" s="11">
        <v>0</v>
      </c>
    </row>
    <row r="8" spans="1:7" ht="11.25">
      <c r="A8" s="4" t="str">
        <f t="shared" si="0"/>
        <v>  111300006</v>
      </c>
      <c r="B8" s="5" t="s">
        <v>86</v>
      </c>
      <c r="C8" s="11">
        <v>9600</v>
      </c>
      <c r="D8" s="11">
        <v>0</v>
      </c>
      <c r="E8" s="11">
        <v>0</v>
      </c>
      <c r="F8" s="11">
        <v>9600</v>
      </c>
      <c r="G8" s="11">
        <v>0</v>
      </c>
    </row>
    <row r="9" spans="1:7" ht="11.25">
      <c r="A9" s="4" t="str">
        <f t="shared" si="0"/>
        <v>  111300007</v>
      </c>
      <c r="B9" s="5" t="s">
        <v>12</v>
      </c>
      <c r="C9" s="11">
        <v>105091.85</v>
      </c>
      <c r="D9" s="11">
        <v>813779.63</v>
      </c>
      <c r="E9" s="11">
        <v>-825406.61</v>
      </c>
      <c r="F9" s="11">
        <v>93464.87</v>
      </c>
      <c r="G9" s="11">
        <v>0</v>
      </c>
    </row>
    <row r="10" spans="1:7" ht="11.25">
      <c r="A10" s="4" t="str">
        <f t="shared" si="0"/>
        <v>  111300008</v>
      </c>
      <c r="B10" s="5" t="s">
        <v>13</v>
      </c>
      <c r="C10" s="11">
        <v>16605.41</v>
      </c>
      <c r="D10" s="11">
        <v>1.34</v>
      </c>
      <c r="E10" s="11">
        <v>0</v>
      </c>
      <c r="F10" s="11">
        <v>16606.75</v>
      </c>
      <c r="G10" s="11">
        <v>0</v>
      </c>
    </row>
    <row r="11" spans="1:7" ht="11.25">
      <c r="A11" s="4" t="str">
        <f t="shared" si="0"/>
        <v>  111300009</v>
      </c>
      <c r="B11" s="5" t="s">
        <v>14</v>
      </c>
      <c r="C11" s="11">
        <v>3457.42</v>
      </c>
      <c r="D11" s="11">
        <v>10600.94</v>
      </c>
      <c r="E11" s="11">
        <v>0</v>
      </c>
      <c r="F11" s="11">
        <v>14058.36</v>
      </c>
      <c r="G11" s="11">
        <v>0</v>
      </c>
    </row>
    <row r="12" spans="1:7" ht="11.25">
      <c r="A12" s="4" t="str">
        <f t="shared" si="0"/>
        <v>  111400001</v>
      </c>
      <c r="B12" s="5" t="s">
        <v>15</v>
      </c>
      <c r="C12" s="11">
        <v>1527375.27</v>
      </c>
      <c r="D12" s="11">
        <v>305236</v>
      </c>
      <c r="E12" s="11">
        <v>0</v>
      </c>
      <c r="F12" s="11">
        <v>1832611.27</v>
      </c>
      <c r="G12" s="11">
        <v>0</v>
      </c>
    </row>
    <row r="13" spans="1:7" ht="11.25">
      <c r="A13" s="4" t="str">
        <f t="shared" si="0"/>
        <v>  111600001</v>
      </c>
      <c r="B13" s="5" t="s">
        <v>16</v>
      </c>
      <c r="C13" s="11">
        <v>5877.31</v>
      </c>
      <c r="D13" s="11">
        <v>11891.95</v>
      </c>
      <c r="E13" s="11">
        <v>0</v>
      </c>
      <c r="F13" s="11">
        <v>17769.26</v>
      </c>
      <c r="G13" s="11">
        <v>0</v>
      </c>
    </row>
    <row r="14" spans="1:7" ht="11.25">
      <c r="A14" s="4" t="str">
        <f t="shared" si="0"/>
        <v>  112200001</v>
      </c>
      <c r="B14" s="5" t="s">
        <v>17</v>
      </c>
      <c r="C14" s="11">
        <v>8565.85</v>
      </c>
      <c r="D14" s="11">
        <v>0</v>
      </c>
      <c r="E14" s="11">
        <v>0</v>
      </c>
      <c r="F14" s="11">
        <v>8565.85</v>
      </c>
      <c r="G14" s="11">
        <v>0</v>
      </c>
    </row>
    <row r="15" spans="1:7" ht="11.25">
      <c r="A15" s="4" t="str">
        <f t="shared" si="0"/>
        <v>  112300001</v>
      </c>
      <c r="B15" s="5" t="s">
        <v>18</v>
      </c>
      <c r="C15" s="11">
        <v>15000</v>
      </c>
      <c r="D15" s="11">
        <v>197.6</v>
      </c>
      <c r="E15" s="11">
        <v>0</v>
      </c>
      <c r="F15" s="11">
        <v>15197.6</v>
      </c>
      <c r="G15" s="11">
        <v>0</v>
      </c>
    </row>
    <row r="16" spans="1:7" ht="11.25">
      <c r="A16" s="4" t="str">
        <f t="shared" si="0"/>
        <v>  112300003</v>
      </c>
      <c r="B16" s="5" t="s">
        <v>19</v>
      </c>
      <c r="C16" s="11">
        <v>0</v>
      </c>
      <c r="D16" s="11">
        <v>1500</v>
      </c>
      <c r="E16" s="11">
        <v>-1500</v>
      </c>
      <c r="F16" s="11">
        <v>0</v>
      </c>
      <c r="G16" s="11">
        <v>0</v>
      </c>
    </row>
    <row r="17" spans="1:7" ht="11.25">
      <c r="A17" s="4" t="str">
        <f t="shared" si="0"/>
        <v>  112300009</v>
      </c>
      <c r="B17" s="5" t="s">
        <v>20</v>
      </c>
      <c r="C17" s="11">
        <v>2842.17</v>
      </c>
      <c r="D17" s="11">
        <v>0</v>
      </c>
      <c r="E17" s="11">
        <v>0</v>
      </c>
      <c r="F17" s="11">
        <v>2842.17</v>
      </c>
      <c r="G17" s="11">
        <v>0</v>
      </c>
    </row>
    <row r="18" spans="1:7" ht="11.25">
      <c r="A18" s="4" t="str">
        <f t="shared" si="0"/>
        <v>  112400001</v>
      </c>
      <c r="B18" s="5" t="s">
        <v>21</v>
      </c>
      <c r="C18" s="11">
        <v>2600</v>
      </c>
      <c r="D18" s="11">
        <v>0</v>
      </c>
      <c r="E18" s="11">
        <v>0</v>
      </c>
      <c r="F18" s="11">
        <v>2600</v>
      </c>
      <c r="G18" s="11">
        <v>0</v>
      </c>
    </row>
    <row r="19" spans="1:7" ht="11.25">
      <c r="A19" s="4" t="str">
        <f t="shared" si="0"/>
        <v>  112500001</v>
      </c>
      <c r="B19" s="5" t="s">
        <v>22</v>
      </c>
      <c r="C19" s="11">
        <v>0</v>
      </c>
      <c r="D19" s="11">
        <v>5000</v>
      </c>
      <c r="E19" s="11">
        <v>0</v>
      </c>
      <c r="F19" s="11">
        <v>5000</v>
      </c>
      <c r="G19" s="11">
        <v>0</v>
      </c>
    </row>
    <row r="20" spans="1:7" ht="11.25">
      <c r="A20" s="4" t="str">
        <f t="shared" si="0"/>
        <v>  112900001</v>
      </c>
      <c r="B20" s="5" t="s">
        <v>23</v>
      </c>
      <c r="C20" s="11">
        <v>63484.6</v>
      </c>
      <c r="D20" s="11">
        <v>359167.11</v>
      </c>
      <c r="E20" s="11">
        <v>-369767.11</v>
      </c>
      <c r="F20" s="11">
        <v>52884.6</v>
      </c>
      <c r="G20" s="11">
        <v>0</v>
      </c>
    </row>
    <row r="21" spans="1:7" ht="11.25">
      <c r="A21" s="4" t="str">
        <f t="shared" si="0"/>
        <v>  113400001</v>
      </c>
      <c r="B21" s="5" t="s">
        <v>87</v>
      </c>
      <c r="C21" s="11">
        <v>-10</v>
      </c>
      <c r="D21" s="11">
        <v>0</v>
      </c>
      <c r="E21" s="11">
        <v>0</v>
      </c>
      <c r="F21" s="11">
        <v>0</v>
      </c>
      <c r="G21" s="11">
        <v>-10</v>
      </c>
    </row>
    <row r="22" spans="1:7" ht="11.25">
      <c r="A22" s="4" t="str">
        <f t="shared" si="0"/>
        <v>  123546141</v>
      </c>
      <c r="B22" s="5" t="s">
        <v>24</v>
      </c>
      <c r="C22" s="11">
        <v>313860.61</v>
      </c>
      <c r="D22" s="11">
        <v>0</v>
      </c>
      <c r="E22" s="11">
        <v>0</v>
      </c>
      <c r="F22" s="11">
        <v>313860.61</v>
      </c>
      <c r="G22" s="11">
        <v>0</v>
      </c>
    </row>
    <row r="23" spans="1:7" ht="11.25">
      <c r="A23" s="4" t="str">
        <f t="shared" si="0"/>
        <v>  123616211</v>
      </c>
      <c r="B23" s="5" t="s">
        <v>88</v>
      </c>
      <c r="C23" s="11">
        <v>1017680.47</v>
      </c>
      <c r="D23" s="11">
        <v>0</v>
      </c>
      <c r="E23" s="11">
        <v>0</v>
      </c>
      <c r="F23" s="11">
        <v>1017680.47</v>
      </c>
      <c r="G23" s="11">
        <v>0</v>
      </c>
    </row>
    <row r="24" spans="1:7" ht="11.25">
      <c r="A24" s="4" t="str">
        <f t="shared" si="0"/>
        <v>  123646241</v>
      </c>
      <c r="B24" s="5" t="s">
        <v>25</v>
      </c>
      <c r="C24" s="11">
        <v>5623860.48</v>
      </c>
      <c r="D24" s="11">
        <v>0</v>
      </c>
      <c r="E24" s="11">
        <v>0</v>
      </c>
      <c r="F24" s="11">
        <v>5623860.48</v>
      </c>
      <c r="G24" s="11">
        <v>0</v>
      </c>
    </row>
    <row r="25" spans="1:7" ht="11.25">
      <c r="A25" s="4" t="str">
        <f t="shared" si="0"/>
        <v>  124115111</v>
      </c>
      <c r="B25" s="5" t="s">
        <v>26</v>
      </c>
      <c r="C25" s="11">
        <v>242456.74</v>
      </c>
      <c r="D25" s="11">
        <v>0</v>
      </c>
      <c r="E25" s="11">
        <v>0</v>
      </c>
      <c r="F25" s="11">
        <v>242456.74</v>
      </c>
      <c r="G25" s="11">
        <v>0</v>
      </c>
    </row>
    <row r="26" spans="1:7" ht="11.25">
      <c r="A26" s="4" t="str">
        <f t="shared" si="0"/>
        <v>  124135151</v>
      </c>
      <c r="B26" s="5" t="s">
        <v>27</v>
      </c>
      <c r="C26" s="11">
        <v>230421.95</v>
      </c>
      <c r="D26" s="11">
        <v>0</v>
      </c>
      <c r="E26" s="11">
        <v>0</v>
      </c>
      <c r="F26" s="11">
        <v>230421.95</v>
      </c>
      <c r="G26" s="11">
        <v>0</v>
      </c>
    </row>
    <row r="27" spans="1:7" ht="11.25">
      <c r="A27" s="4" t="str">
        <f t="shared" si="0"/>
        <v>  124215211</v>
      </c>
      <c r="B27" s="5" t="s">
        <v>28</v>
      </c>
      <c r="C27" s="11">
        <v>7999</v>
      </c>
      <c r="D27" s="11">
        <v>0</v>
      </c>
      <c r="E27" s="11">
        <v>0</v>
      </c>
      <c r="F27" s="11">
        <v>7999</v>
      </c>
      <c r="G27" s="11">
        <v>0</v>
      </c>
    </row>
    <row r="28" spans="1:7" ht="11.25">
      <c r="A28" s="4" t="str">
        <f t="shared" si="0"/>
        <v>  124415411</v>
      </c>
      <c r="B28" s="5" t="s">
        <v>29</v>
      </c>
      <c r="C28" s="11">
        <v>593000.02</v>
      </c>
      <c r="D28" s="11">
        <v>0</v>
      </c>
      <c r="E28" s="11">
        <v>0</v>
      </c>
      <c r="F28" s="11">
        <v>593000.02</v>
      </c>
      <c r="G28" s="11">
        <v>0</v>
      </c>
    </row>
    <row r="29" spans="1:7" ht="11.25">
      <c r="A29" s="4" t="str">
        <f t="shared" si="0"/>
        <v>  124655651</v>
      </c>
      <c r="B29" s="5" t="s">
        <v>30</v>
      </c>
      <c r="C29" s="11">
        <v>12760</v>
      </c>
      <c r="D29" s="11">
        <v>0</v>
      </c>
      <c r="E29" s="11">
        <v>0</v>
      </c>
      <c r="F29" s="11">
        <v>12760</v>
      </c>
      <c r="G29" s="11">
        <v>0</v>
      </c>
    </row>
    <row r="30" spans="1:7" ht="11.25">
      <c r="A30" s="4" t="str">
        <f t="shared" si="0"/>
        <v>  125105911</v>
      </c>
      <c r="B30" s="5" t="s">
        <v>31</v>
      </c>
      <c r="C30" s="11">
        <v>29771</v>
      </c>
      <c r="D30" s="11">
        <v>0</v>
      </c>
      <c r="E30" s="11">
        <v>0</v>
      </c>
      <c r="F30" s="11">
        <v>29771</v>
      </c>
      <c r="G30" s="11">
        <v>0</v>
      </c>
    </row>
    <row r="31" spans="1:7" ht="11.25">
      <c r="A31" s="4" t="str">
        <f t="shared" si="0"/>
        <v>  126305111</v>
      </c>
      <c r="B31" s="5" t="s">
        <v>32</v>
      </c>
      <c r="C31" s="11">
        <v>-19214.69</v>
      </c>
      <c r="D31" s="11">
        <v>0</v>
      </c>
      <c r="E31" s="11">
        <v>0</v>
      </c>
      <c r="F31" s="11">
        <v>0</v>
      </c>
      <c r="G31" s="11">
        <v>-19214.69</v>
      </c>
    </row>
    <row r="32" spans="1:7" ht="11.25">
      <c r="A32" s="4" t="str">
        <f t="shared" si="0"/>
        <v>  126305151</v>
      </c>
      <c r="B32" s="5" t="s">
        <v>33</v>
      </c>
      <c r="C32" s="11">
        <v>-41941.34</v>
      </c>
      <c r="D32" s="11">
        <v>0</v>
      </c>
      <c r="E32" s="11">
        <v>0</v>
      </c>
      <c r="F32" s="11">
        <v>0</v>
      </c>
      <c r="G32" s="11">
        <v>-41941.34</v>
      </c>
    </row>
    <row r="33" spans="1:7" ht="11.25">
      <c r="A33" s="4" t="str">
        <f t="shared" si="0"/>
        <v>  126305211</v>
      </c>
      <c r="B33" s="5" t="s">
        <v>34</v>
      </c>
      <c r="C33" s="11">
        <v>-2066.41</v>
      </c>
      <c r="D33" s="11">
        <v>0</v>
      </c>
      <c r="E33" s="11">
        <v>0</v>
      </c>
      <c r="F33" s="11">
        <v>0</v>
      </c>
      <c r="G33" s="11">
        <v>-2066.41</v>
      </c>
    </row>
    <row r="34" spans="1:7" ht="11.25">
      <c r="A34" s="4" t="str">
        <f t="shared" si="0"/>
        <v>  126305411</v>
      </c>
      <c r="B34" s="5" t="s">
        <v>35</v>
      </c>
      <c r="C34" s="11">
        <v>-79597.92</v>
      </c>
      <c r="D34" s="11">
        <v>0</v>
      </c>
      <c r="E34" s="11">
        <v>0</v>
      </c>
      <c r="F34" s="11">
        <v>0</v>
      </c>
      <c r="G34" s="11">
        <v>-79597.92</v>
      </c>
    </row>
    <row r="35" spans="1:7" ht="11.25">
      <c r="A35" s="4" t="str">
        <f t="shared" si="0"/>
        <v>  126305651</v>
      </c>
      <c r="B35" s="5" t="s">
        <v>36</v>
      </c>
      <c r="C35" s="11">
        <v>-1382.33</v>
      </c>
      <c r="D35" s="11">
        <v>0</v>
      </c>
      <c r="E35" s="11">
        <v>0</v>
      </c>
      <c r="F35" s="11">
        <v>0</v>
      </c>
      <c r="G35" s="11">
        <v>-1382.33</v>
      </c>
    </row>
    <row r="36" spans="1:7" ht="11.25">
      <c r="A36" s="4" t="str">
        <f t="shared" si="0"/>
        <v>  126505911</v>
      </c>
      <c r="B36" s="5" t="s">
        <v>37</v>
      </c>
      <c r="C36" s="11">
        <v>-2977.1</v>
      </c>
      <c r="D36" s="11">
        <v>0</v>
      </c>
      <c r="E36" s="11">
        <v>0</v>
      </c>
      <c r="F36" s="11">
        <v>0</v>
      </c>
      <c r="G36" s="11">
        <v>-2977.1</v>
      </c>
    </row>
    <row r="37" spans="1:7" ht="11.25">
      <c r="A37" s="4" t="str">
        <f t="shared" si="0"/>
        <v>  211100001</v>
      </c>
      <c r="B37" s="5" t="s">
        <v>38</v>
      </c>
      <c r="C37" s="11">
        <v>-129.19</v>
      </c>
      <c r="D37" s="11">
        <v>151172.65</v>
      </c>
      <c r="E37" s="11">
        <v>-160996.83</v>
      </c>
      <c r="F37" s="11">
        <v>0</v>
      </c>
      <c r="G37" s="11">
        <v>-9953.37</v>
      </c>
    </row>
    <row r="38" spans="1:7" ht="11.25">
      <c r="A38" s="4" t="str">
        <f t="shared" si="0"/>
        <v>  211200001</v>
      </c>
      <c r="B38" s="5" t="s">
        <v>39</v>
      </c>
      <c r="C38" s="11">
        <v>-15549.06</v>
      </c>
      <c r="D38" s="11">
        <v>168827.85</v>
      </c>
      <c r="E38" s="11">
        <v>-196292.93</v>
      </c>
      <c r="F38" s="11">
        <v>0</v>
      </c>
      <c r="G38" s="11">
        <v>-43014.14</v>
      </c>
    </row>
    <row r="39" spans="1:7" ht="11.25">
      <c r="A39" s="4" t="str">
        <f t="shared" si="0"/>
        <v>  211200143</v>
      </c>
      <c r="B39" s="5" t="s">
        <v>40</v>
      </c>
      <c r="C39" s="11">
        <v>-2815</v>
      </c>
      <c r="D39" s="11">
        <v>0</v>
      </c>
      <c r="E39" s="11">
        <v>0</v>
      </c>
      <c r="F39" s="11">
        <v>0</v>
      </c>
      <c r="G39" s="11">
        <v>-2815</v>
      </c>
    </row>
    <row r="40" spans="1:7" ht="11.25">
      <c r="A40" s="4" t="str">
        <f t="shared" si="0"/>
        <v>  211200153</v>
      </c>
      <c r="B40" s="5" t="s">
        <v>89</v>
      </c>
      <c r="C40" s="11">
        <v>-7288</v>
      </c>
      <c r="D40" s="11">
        <v>7288</v>
      </c>
      <c r="E40" s="11">
        <v>0</v>
      </c>
      <c r="F40" s="11">
        <v>0</v>
      </c>
      <c r="G40" s="11">
        <v>0</v>
      </c>
    </row>
    <row r="41" spans="1:7" ht="11.25">
      <c r="A41" s="4" t="str">
        <f t="shared" si="0"/>
        <v>  211700001</v>
      </c>
      <c r="B41" s="5" t="s">
        <v>41</v>
      </c>
      <c r="C41" s="11">
        <v>-82198.28</v>
      </c>
      <c r="D41" s="11">
        <v>26938.68</v>
      </c>
      <c r="E41" s="11">
        <v>-29567.91</v>
      </c>
      <c r="F41" s="11">
        <v>0</v>
      </c>
      <c r="G41" s="11">
        <v>-84827.51</v>
      </c>
    </row>
    <row r="42" spans="1:7" ht="11.25">
      <c r="A42" s="4" t="str">
        <f t="shared" si="0"/>
        <v>  211700002</v>
      </c>
      <c r="B42" s="5" t="s">
        <v>42</v>
      </c>
      <c r="C42" s="11">
        <v>3597.91</v>
      </c>
      <c r="D42" s="11">
        <v>328</v>
      </c>
      <c r="E42" s="11">
        <v>-168</v>
      </c>
      <c r="F42" s="11">
        <v>3757.91</v>
      </c>
      <c r="G42" s="11">
        <v>0</v>
      </c>
    </row>
    <row r="43" spans="1:7" ht="11.25">
      <c r="A43" s="4" t="str">
        <f t="shared" si="0"/>
        <v>  211700003</v>
      </c>
      <c r="B43" s="5" t="s">
        <v>43</v>
      </c>
      <c r="C43" s="11">
        <v>43694.03</v>
      </c>
      <c r="D43" s="11">
        <v>968.4</v>
      </c>
      <c r="E43" s="11">
        <v>-968.4</v>
      </c>
      <c r="F43" s="11">
        <v>43694.03</v>
      </c>
      <c r="G43" s="11">
        <v>0</v>
      </c>
    </row>
    <row r="44" spans="1:7" ht="11.25">
      <c r="A44" s="4" t="str">
        <f t="shared" si="0"/>
        <v>  211700004</v>
      </c>
      <c r="B44" s="5" t="s">
        <v>44</v>
      </c>
      <c r="C44" s="11">
        <v>-1764.19</v>
      </c>
      <c r="D44" s="11">
        <v>0</v>
      </c>
      <c r="E44" s="11">
        <v>0</v>
      </c>
      <c r="F44" s="11">
        <v>0</v>
      </c>
      <c r="G44" s="11">
        <v>-1764.19</v>
      </c>
    </row>
    <row r="45" spans="1:7" ht="11.25">
      <c r="A45" s="4" t="str">
        <f t="shared" si="0"/>
        <v>  211700005</v>
      </c>
      <c r="B45" s="5" t="s">
        <v>45</v>
      </c>
      <c r="C45" s="11">
        <v>-4040.65</v>
      </c>
      <c r="D45" s="11">
        <v>1680</v>
      </c>
      <c r="E45" s="11">
        <v>-1680</v>
      </c>
      <c r="F45" s="11">
        <v>0</v>
      </c>
      <c r="G45" s="11">
        <v>-4040.65</v>
      </c>
    </row>
    <row r="46" spans="1:7" ht="11.25">
      <c r="A46" s="4" t="str">
        <f t="shared" si="0"/>
        <v>  211700101</v>
      </c>
      <c r="B46" s="5" t="s">
        <v>46</v>
      </c>
      <c r="C46" s="11">
        <v>-3996.65</v>
      </c>
      <c r="D46" s="11">
        <v>2137.31</v>
      </c>
      <c r="E46" s="11">
        <v>-4794.46</v>
      </c>
      <c r="F46" s="11">
        <v>0</v>
      </c>
      <c r="G46" s="11">
        <v>-6653.8</v>
      </c>
    </row>
    <row r="47" spans="1:7" ht="11.25">
      <c r="A47" s="4" t="str">
        <f t="shared" si="0"/>
        <v>  211700102</v>
      </c>
      <c r="B47" s="5" t="s">
        <v>47</v>
      </c>
      <c r="C47" s="11">
        <v>-7445</v>
      </c>
      <c r="D47" s="11">
        <v>0</v>
      </c>
      <c r="E47" s="11">
        <v>-7445</v>
      </c>
      <c r="F47" s="11">
        <v>0</v>
      </c>
      <c r="G47" s="11">
        <v>-14890</v>
      </c>
    </row>
    <row r="48" spans="1:7" ht="11.25">
      <c r="A48" s="4" t="str">
        <f t="shared" si="0"/>
        <v>  211700399</v>
      </c>
      <c r="B48" s="5" t="s">
        <v>48</v>
      </c>
      <c r="C48" s="11">
        <v>-11058.49</v>
      </c>
      <c r="D48" s="11">
        <v>459.58</v>
      </c>
      <c r="E48" s="11">
        <v>-12569.28</v>
      </c>
      <c r="F48" s="11">
        <v>0</v>
      </c>
      <c r="G48" s="11">
        <v>-23168.19</v>
      </c>
    </row>
    <row r="49" spans="1:7" ht="11.25">
      <c r="A49" s="4" t="str">
        <f t="shared" si="0"/>
        <v>  211900001</v>
      </c>
      <c r="B49" s="5" t="s">
        <v>49</v>
      </c>
      <c r="C49" s="11">
        <v>-22282.25</v>
      </c>
      <c r="D49" s="11">
        <v>9172.4</v>
      </c>
      <c r="E49" s="11">
        <v>-9213.38</v>
      </c>
      <c r="F49" s="11">
        <v>0</v>
      </c>
      <c r="G49" s="11">
        <v>-22323.23</v>
      </c>
    </row>
    <row r="50" spans="1:7" ht="11.25">
      <c r="A50" s="4" t="str">
        <f t="shared" si="0"/>
        <v>  311000001</v>
      </c>
      <c r="B50" s="5" t="s">
        <v>50</v>
      </c>
      <c r="C50" s="11">
        <v>-20.02</v>
      </c>
      <c r="D50" s="11">
        <v>0</v>
      </c>
      <c r="E50" s="11">
        <v>0</v>
      </c>
      <c r="F50" s="11">
        <v>0</v>
      </c>
      <c r="G50" s="11">
        <v>-20.02</v>
      </c>
    </row>
    <row r="51" spans="1:7" ht="11.25">
      <c r="A51" s="4" t="str">
        <f t="shared" si="0"/>
        <v>  322000001</v>
      </c>
      <c r="B51" s="5" t="s">
        <v>51</v>
      </c>
      <c r="C51" s="11">
        <v>-780368.35</v>
      </c>
      <c r="D51" s="11">
        <v>0</v>
      </c>
      <c r="E51" s="11">
        <v>0</v>
      </c>
      <c r="F51" s="11">
        <v>0</v>
      </c>
      <c r="G51" s="11">
        <v>-780368.35</v>
      </c>
    </row>
    <row r="52" spans="1:7" ht="11.25">
      <c r="A52" s="4" t="str">
        <f t="shared" si="0"/>
        <v>  322000002</v>
      </c>
      <c r="B52" s="5" t="s">
        <v>52</v>
      </c>
      <c r="C52" s="11">
        <v>-9500.03</v>
      </c>
      <c r="D52" s="11">
        <v>0</v>
      </c>
      <c r="E52" s="11">
        <v>0</v>
      </c>
      <c r="F52" s="11">
        <v>0</v>
      </c>
      <c r="G52" s="11">
        <v>-9500.03</v>
      </c>
    </row>
    <row r="53" spans="1:7" ht="11.25">
      <c r="A53" s="4" t="str">
        <f t="shared" si="0"/>
        <v>  322000003</v>
      </c>
      <c r="B53" s="5" t="s">
        <v>53</v>
      </c>
      <c r="C53" s="11">
        <v>-419805.31</v>
      </c>
      <c r="D53" s="11">
        <v>0</v>
      </c>
      <c r="E53" s="11">
        <v>0</v>
      </c>
      <c r="F53" s="11">
        <v>0</v>
      </c>
      <c r="G53" s="11">
        <v>-419805.31</v>
      </c>
    </row>
    <row r="54" spans="1:7" ht="11.25">
      <c r="A54" s="4" t="str">
        <f t="shared" si="0"/>
        <v>  322000004</v>
      </c>
      <c r="B54" s="5" t="s">
        <v>54</v>
      </c>
      <c r="C54" s="11">
        <v>-3766116.27</v>
      </c>
      <c r="D54" s="11">
        <v>0</v>
      </c>
      <c r="E54" s="11">
        <v>0</v>
      </c>
      <c r="F54" s="11">
        <v>0</v>
      </c>
      <c r="G54" s="11">
        <v>-3766116.27</v>
      </c>
    </row>
    <row r="55" spans="1:7" ht="11.25">
      <c r="A55" s="4" t="str">
        <f t="shared" si="0"/>
        <v>  322000005</v>
      </c>
      <c r="B55" s="5" t="s">
        <v>55</v>
      </c>
      <c r="C55" s="11">
        <v>-1484978.59</v>
      </c>
      <c r="D55" s="11">
        <v>0</v>
      </c>
      <c r="E55" s="11">
        <v>0</v>
      </c>
      <c r="F55" s="11">
        <v>0</v>
      </c>
      <c r="G55" s="11">
        <v>-1484978.59</v>
      </c>
    </row>
    <row r="56" spans="1:7" ht="11.25">
      <c r="A56" s="4" t="str">
        <f t="shared" si="0"/>
        <v>  322000101</v>
      </c>
      <c r="B56" s="5" t="s">
        <v>56</v>
      </c>
      <c r="C56" s="11">
        <v>-646639.76</v>
      </c>
      <c r="D56" s="11">
        <v>0</v>
      </c>
      <c r="E56" s="11">
        <v>0</v>
      </c>
      <c r="F56" s="11">
        <v>0</v>
      </c>
      <c r="G56" s="11">
        <v>-646639.76</v>
      </c>
    </row>
    <row r="57" spans="1:7" ht="11.25">
      <c r="A57" s="4" t="str">
        <f t="shared" si="0"/>
        <v>  322000102</v>
      </c>
      <c r="B57" s="5" t="s">
        <v>57</v>
      </c>
      <c r="C57" s="11">
        <v>-235845.57</v>
      </c>
      <c r="D57" s="11">
        <v>0</v>
      </c>
      <c r="E57" s="11">
        <v>0</v>
      </c>
      <c r="F57" s="11">
        <v>0</v>
      </c>
      <c r="G57" s="11">
        <v>-235845.57</v>
      </c>
    </row>
    <row r="58" spans="1:7" ht="11.25">
      <c r="A58" s="4" t="str">
        <f t="shared" si="0"/>
        <v>  322000103</v>
      </c>
      <c r="B58" s="5" t="s">
        <v>58</v>
      </c>
      <c r="C58" s="11">
        <v>-1048607.57</v>
      </c>
      <c r="D58" s="11">
        <v>0</v>
      </c>
      <c r="E58" s="11">
        <v>0</v>
      </c>
      <c r="F58" s="11">
        <v>0</v>
      </c>
      <c r="G58" s="11">
        <v>-1048607.57</v>
      </c>
    </row>
    <row r="59" spans="1:7" ht="11.25">
      <c r="A59" s="4" t="str">
        <f t="shared" si="0"/>
        <v>  322000104</v>
      </c>
      <c r="B59" s="5" t="s">
        <v>59</v>
      </c>
      <c r="C59" s="11">
        <v>-1579324.39</v>
      </c>
      <c r="D59" s="11">
        <v>0</v>
      </c>
      <c r="E59" s="11">
        <v>0</v>
      </c>
      <c r="F59" s="11">
        <v>0</v>
      </c>
      <c r="G59" s="11">
        <v>-1579324.39</v>
      </c>
    </row>
    <row r="60" spans="1:7" ht="11.25">
      <c r="A60" s="4" t="str">
        <f t="shared" si="0"/>
        <v>  415108601</v>
      </c>
      <c r="B60" s="5" t="s">
        <v>60</v>
      </c>
      <c r="C60" s="11">
        <v>-4035.49</v>
      </c>
      <c r="D60" s="11">
        <v>0</v>
      </c>
      <c r="E60" s="11">
        <v>-5251</v>
      </c>
      <c r="F60" s="11">
        <v>0</v>
      </c>
      <c r="G60" s="11">
        <v>-9286.49</v>
      </c>
    </row>
    <row r="61" spans="1:7" ht="11.25">
      <c r="A61" s="4" t="str">
        <f t="shared" si="0"/>
        <v>  417308601</v>
      </c>
      <c r="B61" s="5" t="s">
        <v>61</v>
      </c>
      <c r="C61" s="11">
        <v>-68535</v>
      </c>
      <c r="D61" s="11">
        <v>0</v>
      </c>
      <c r="E61" s="11">
        <v>-86167</v>
      </c>
      <c r="F61" s="11">
        <v>0</v>
      </c>
      <c r="G61" s="11">
        <v>-154702</v>
      </c>
    </row>
    <row r="62" spans="1:7" ht="11.25">
      <c r="A62" s="4" t="str">
        <f t="shared" si="0"/>
        <v>  417308602</v>
      </c>
      <c r="B62" s="5" t="s">
        <v>62</v>
      </c>
      <c r="C62" s="11">
        <v>-4647</v>
      </c>
      <c r="D62" s="11">
        <v>0</v>
      </c>
      <c r="E62" s="11">
        <v>-20761</v>
      </c>
      <c r="F62" s="11">
        <v>0</v>
      </c>
      <c r="G62" s="11">
        <v>-25408</v>
      </c>
    </row>
    <row r="63" spans="1:7" ht="11.25">
      <c r="A63" s="4" t="str">
        <f t="shared" si="0"/>
        <v>  417308603</v>
      </c>
      <c r="B63" s="5" t="s">
        <v>63</v>
      </c>
      <c r="C63" s="11">
        <v>-89897</v>
      </c>
      <c r="D63" s="11">
        <v>0</v>
      </c>
      <c r="E63" s="11">
        <v>-71914</v>
      </c>
      <c r="F63" s="11">
        <v>0</v>
      </c>
      <c r="G63" s="11">
        <v>-161811</v>
      </c>
    </row>
    <row r="64" spans="1:7" ht="11.25">
      <c r="A64" s="4" t="str">
        <f t="shared" si="0"/>
        <v>  417308604</v>
      </c>
      <c r="B64" s="5" t="s">
        <v>64</v>
      </c>
      <c r="C64" s="11">
        <v>-54351</v>
      </c>
      <c r="D64" s="11">
        <v>0</v>
      </c>
      <c r="E64" s="11">
        <v>-110102</v>
      </c>
      <c r="F64" s="11">
        <v>0</v>
      </c>
      <c r="G64" s="11">
        <v>-164453</v>
      </c>
    </row>
    <row r="65" spans="1:7" ht="11.25">
      <c r="A65" s="4" t="str">
        <f t="shared" si="0"/>
        <v>  417308605</v>
      </c>
      <c r="B65" s="5" t="s">
        <v>65</v>
      </c>
      <c r="C65" s="11">
        <v>-154959.56</v>
      </c>
      <c r="D65" s="11">
        <v>0</v>
      </c>
      <c r="E65" s="11">
        <v>-109911</v>
      </c>
      <c r="F65" s="11">
        <v>0</v>
      </c>
      <c r="G65" s="11">
        <v>-264870.56</v>
      </c>
    </row>
    <row r="66" spans="1:7" ht="11.25">
      <c r="A66" s="4" t="str">
        <f t="shared" si="0"/>
        <v>  417308606</v>
      </c>
      <c r="B66" s="5" t="s">
        <v>66</v>
      </c>
      <c r="C66" s="11">
        <v>-2500</v>
      </c>
      <c r="D66" s="11">
        <v>0</v>
      </c>
      <c r="E66" s="11">
        <v>0</v>
      </c>
      <c r="F66" s="11">
        <v>0</v>
      </c>
      <c r="G66" s="11">
        <v>-2500</v>
      </c>
    </row>
    <row r="67" spans="1:7" ht="11.25">
      <c r="A67" s="4" t="str">
        <f t="shared" si="0"/>
        <v>  417308607</v>
      </c>
      <c r="B67" s="5" t="s">
        <v>67</v>
      </c>
      <c r="C67" s="11">
        <v>0</v>
      </c>
      <c r="D67" s="11">
        <v>1046</v>
      </c>
      <c r="E67" s="11">
        <v>-7457</v>
      </c>
      <c r="F67" s="11">
        <v>0</v>
      </c>
      <c r="G67" s="11">
        <v>-6411</v>
      </c>
    </row>
    <row r="68" spans="1:7" ht="11.25">
      <c r="A68" s="4" t="str">
        <f aca="true" t="shared" si="1" ref="A68:A101">MID(B68,1,11)</f>
        <v>  422108601</v>
      </c>
      <c r="B68" s="5" t="s">
        <v>68</v>
      </c>
      <c r="C68" s="11">
        <v>0</v>
      </c>
      <c r="D68" s="11">
        <v>0</v>
      </c>
      <c r="E68" s="11">
        <v>-290106.31</v>
      </c>
      <c r="F68" s="11">
        <v>0</v>
      </c>
      <c r="G68" s="11">
        <v>-290106.31</v>
      </c>
    </row>
    <row r="69" spans="1:7" ht="11.25">
      <c r="A69" s="4" t="str">
        <f t="shared" si="1"/>
        <v>  422108602</v>
      </c>
      <c r="B69" s="5" t="s">
        <v>69</v>
      </c>
      <c r="C69" s="11">
        <v>0</v>
      </c>
      <c r="D69" s="11">
        <v>0</v>
      </c>
      <c r="E69" s="11">
        <v>-3925</v>
      </c>
      <c r="F69" s="11">
        <v>0</v>
      </c>
      <c r="G69" s="11">
        <v>-3925</v>
      </c>
    </row>
    <row r="70" spans="1:7" ht="11.25">
      <c r="A70" s="4" t="str">
        <f t="shared" si="1"/>
        <v>  422108603</v>
      </c>
      <c r="B70" s="5" t="s">
        <v>70</v>
      </c>
      <c r="C70" s="11">
        <v>0</v>
      </c>
      <c r="D70" s="11">
        <v>0</v>
      </c>
      <c r="E70" s="11">
        <v>-59135.8</v>
      </c>
      <c r="F70" s="11">
        <v>0</v>
      </c>
      <c r="G70" s="11">
        <v>-59135.8</v>
      </c>
    </row>
    <row r="71" spans="1:7" ht="11.25">
      <c r="A71" s="4" t="str">
        <f t="shared" si="1"/>
        <v>  422108607</v>
      </c>
      <c r="B71" s="5" t="s">
        <v>90</v>
      </c>
      <c r="C71" s="11">
        <v>0</v>
      </c>
      <c r="D71" s="11">
        <v>0</v>
      </c>
      <c r="E71" s="11">
        <v>-6000</v>
      </c>
      <c r="F71" s="11">
        <v>0</v>
      </c>
      <c r="G71" s="11">
        <v>-6000</v>
      </c>
    </row>
    <row r="72" spans="1:7" ht="11.25">
      <c r="A72" s="4" t="str">
        <f t="shared" si="1"/>
        <v>  511101131</v>
      </c>
      <c r="B72" s="5" t="s">
        <v>71</v>
      </c>
      <c r="C72" s="11">
        <v>138231.09</v>
      </c>
      <c r="D72" s="11">
        <v>157115.78</v>
      </c>
      <c r="E72" s="11">
        <v>-5744.7</v>
      </c>
      <c r="F72" s="11">
        <v>289602.17</v>
      </c>
      <c r="G72" s="11">
        <v>0</v>
      </c>
    </row>
    <row r="73" spans="1:7" ht="11.25">
      <c r="A73" s="4" t="str">
        <f t="shared" si="1"/>
        <v>  511201212</v>
      </c>
      <c r="B73" s="5" t="s">
        <v>72</v>
      </c>
      <c r="C73" s="11">
        <v>9561.3</v>
      </c>
      <c r="D73" s="11">
        <v>9561.3</v>
      </c>
      <c r="E73" s="11">
        <v>0</v>
      </c>
      <c r="F73" s="11">
        <v>19122.6</v>
      </c>
      <c r="G73" s="11">
        <v>0</v>
      </c>
    </row>
    <row r="74" spans="1:7" ht="11.25">
      <c r="A74" s="4" t="str">
        <f t="shared" si="1"/>
        <v>  511301321</v>
      </c>
      <c r="B74" s="5" t="s">
        <v>91</v>
      </c>
      <c r="C74" s="11">
        <v>0</v>
      </c>
      <c r="D74" s="11">
        <v>1561.11</v>
      </c>
      <c r="E74" s="11">
        <v>-780.56</v>
      </c>
      <c r="F74" s="11">
        <v>780.55</v>
      </c>
      <c r="G74" s="11">
        <v>0</v>
      </c>
    </row>
    <row r="75" spans="1:7" ht="11.25">
      <c r="A75" s="4" t="str">
        <f t="shared" si="1"/>
        <v>  511301323</v>
      </c>
      <c r="B75" s="5" t="s">
        <v>92</v>
      </c>
      <c r="C75" s="11">
        <v>0</v>
      </c>
      <c r="D75" s="11">
        <v>7677.64</v>
      </c>
      <c r="E75" s="11">
        <v>-3838.82</v>
      </c>
      <c r="F75" s="11">
        <v>3838.82</v>
      </c>
      <c r="G75" s="11">
        <v>0</v>
      </c>
    </row>
    <row r="76" spans="1:7" ht="11.25">
      <c r="A76" s="4" t="str">
        <f t="shared" si="1"/>
        <v>  511401413</v>
      </c>
      <c r="B76" s="5" t="s">
        <v>93</v>
      </c>
      <c r="C76" s="11">
        <v>12593.05</v>
      </c>
      <c r="D76" s="11">
        <v>42059.7</v>
      </c>
      <c r="E76" s="11">
        <v>-21029.85</v>
      </c>
      <c r="F76" s="11">
        <v>33622.9</v>
      </c>
      <c r="G76" s="11">
        <v>0</v>
      </c>
    </row>
    <row r="77" spans="1:7" ht="11.25">
      <c r="A77" s="4" t="str">
        <f t="shared" si="1"/>
        <v>  511401421</v>
      </c>
      <c r="B77" s="5" t="s">
        <v>94</v>
      </c>
      <c r="C77" s="11">
        <v>0</v>
      </c>
      <c r="D77" s="11">
        <v>26691.82</v>
      </c>
      <c r="E77" s="11">
        <v>-13345.91</v>
      </c>
      <c r="F77" s="11">
        <v>13345.91</v>
      </c>
      <c r="G77" s="11">
        <v>0</v>
      </c>
    </row>
    <row r="78" spans="1:7" ht="11.25">
      <c r="A78" s="4" t="str">
        <f t="shared" si="1"/>
        <v>  511401431</v>
      </c>
      <c r="B78" s="5" t="s">
        <v>95</v>
      </c>
      <c r="C78" s="11">
        <v>0</v>
      </c>
      <c r="D78" s="11">
        <v>10676.74</v>
      </c>
      <c r="E78" s="11">
        <v>-5338.37</v>
      </c>
      <c r="F78" s="11">
        <v>5338.37</v>
      </c>
      <c r="G78" s="11">
        <v>0</v>
      </c>
    </row>
    <row r="79" spans="1:7" ht="11.25">
      <c r="A79" s="4" t="str">
        <f t="shared" si="1"/>
        <v>  511501511</v>
      </c>
      <c r="B79" s="5" t="s">
        <v>73</v>
      </c>
      <c r="C79" s="11">
        <v>5529.24</v>
      </c>
      <c r="D79" s="11">
        <v>6284.63</v>
      </c>
      <c r="E79" s="11">
        <v>-229.79</v>
      </c>
      <c r="F79" s="11">
        <v>11584.08</v>
      </c>
      <c r="G79" s="11">
        <v>0</v>
      </c>
    </row>
    <row r="80" spans="1:7" ht="11.25">
      <c r="A80" s="4" t="str">
        <f t="shared" si="1"/>
        <v>  511501592</v>
      </c>
      <c r="B80" s="5" t="s">
        <v>74</v>
      </c>
      <c r="C80" s="11">
        <v>8265</v>
      </c>
      <c r="D80" s="11">
        <v>10440</v>
      </c>
      <c r="E80" s="11">
        <v>-870</v>
      </c>
      <c r="F80" s="11">
        <v>17835</v>
      </c>
      <c r="G80" s="11">
        <v>0</v>
      </c>
    </row>
    <row r="81" spans="1:7" ht="11.25">
      <c r="A81" s="4" t="str">
        <f t="shared" si="1"/>
        <v>  511601711</v>
      </c>
      <c r="B81" s="5" t="s">
        <v>75</v>
      </c>
      <c r="C81" s="11">
        <v>27646.24</v>
      </c>
      <c r="D81" s="11">
        <v>31423.18</v>
      </c>
      <c r="E81" s="11">
        <v>-1148.94</v>
      </c>
      <c r="F81" s="11">
        <v>57920.48</v>
      </c>
      <c r="G81" s="11">
        <v>0</v>
      </c>
    </row>
    <row r="82" spans="1:7" ht="11.25">
      <c r="A82" s="4" t="str">
        <f t="shared" si="1"/>
        <v>  512102111</v>
      </c>
      <c r="B82" s="5" t="s">
        <v>96</v>
      </c>
      <c r="C82" s="11">
        <v>0</v>
      </c>
      <c r="D82" s="11">
        <v>7592.82</v>
      </c>
      <c r="E82" s="11">
        <v>0</v>
      </c>
      <c r="F82" s="11">
        <v>7592.82</v>
      </c>
      <c r="G82" s="11">
        <v>0</v>
      </c>
    </row>
    <row r="83" spans="1:7" ht="11.25">
      <c r="A83" s="4" t="str">
        <f t="shared" si="1"/>
        <v>  512102121</v>
      </c>
      <c r="B83" s="5" t="s">
        <v>97</v>
      </c>
      <c r="C83" s="11">
        <v>0</v>
      </c>
      <c r="D83" s="11">
        <v>301.6</v>
      </c>
      <c r="E83" s="11">
        <v>0</v>
      </c>
      <c r="F83" s="11">
        <v>301.6</v>
      </c>
      <c r="G83" s="11">
        <v>0</v>
      </c>
    </row>
    <row r="84" spans="1:7" ht="11.25">
      <c r="A84" s="4" t="str">
        <f t="shared" si="1"/>
        <v>  512102151</v>
      </c>
      <c r="B84" s="5" t="s">
        <v>76</v>
      </c>
      <c r="C84" s="11">
        <v>1980</v>
      </c>
      <c r="D84" s="11">
        <v>12876</v>
      </c>
      <c r="E84" s="11">
        <v>0</v>
      </c>
      <c r="F84" s="11">
        <v>14856</v>
      </c>
      <c r="G84" s="11">
        <v>0</v>
      </c>
    </row>
    <row r="85" spans="1:7" ht="11.25">
      <c r="A85" s="4" t="str">
        <f t="shared" si="1"/>
        <v>  512102161</v>
      </c>
      <c r="B85" s="5" t="s">
        <v>98</v>
      </c>
      <c r="C85" s="11">
        <v>0</v>
      </c>
      <c r="D85" s="11">
        <v>128.79</v>
      </c>
      <c r="E85" s="11">
        <v>0</v>
      </c>
      <c r="F85" s="11">
        <v>128.79</v>
      </c>
      <c r="G85" s="11">
        <v>0</v>
      </c>
    </row>
    <row r="86" spans="1:7" ht="11.25">
      <c r="A86" s="4" t="str">
        <f t="shared" si="1"/>
        <v>  512402421</v>
      </c>
      <c r="B86" s="5" t="s">
        <v>99</v>
      </c>
      <c r="C86" s="11">
        <v>0</v>
      </c>
      <c r="D86" s="11">
        <v>864.01</v>
      </c>
      <c r="E86" s="11">
        <v>0</v>
      </c>
      <c r="F86" s="11">
        <v>864.01</v>
      </c>
      <c r="G86" s="11">
        <v>0</v>
      </c>
    </row>
    <row r="87" spans="1:7" ht="11.25">
      <c r="A87" s="4" t="str">
        <f t="shared" si="1"/>
        <v>  512902911</v>
      </c>
      <c r="B87" s="5" t="s">
        <v>100</v>
      </c>
      <c r="C87" s="11">
        <v>0</v>
      </c>
      <c r="D87" s="11">
        <v>2775</v>
      </c>
      <c r="E87" s="11">
        <v>0</v>
      </c>
      <c r="F87" s="11">
        <v>2775</v>
      </c>
      <c r="G87" s="11">
        <v>0</v>
      </c>
    </row>
    <row r="88" spans="1:7" ht="11.25">
      <c r="A88" s="4" t="str">
        <f t="shared" si="1"/>
        <v>  513103111</v>
      </c>
      <c r="B88" s="5" t="s">
        <v>77</v>
      </c>
      <c r="C88" s="11">
        <v>7360</v>
      </c>
      <c r="D88" s="11">
        <v>2798</v>
      </c>
      <c r="E88" s="11">
        <v>0</v>
      </c>
      <c r="F88" s="11">
        <v>10158</v>
      </c>
      <c r="G88" s="11">
        <v>0</v>
      </c>
    </row>
    <row r="89" spans="1:7" ht="11.25">
      <c r="A89" s="4" t="str">
        <f t="shared" si="1"/>
        <v>  513103141</v>
      </c>
      <c r="B89" s="5" t="s">
        <v>78</v>
      </c>
      <c r="C89" s="11">
        <v>3118</v>
      </c>
      <c r="D89" s="11">
        <v>3117</v>
      </c>
      <c r="E89" s="11">
        <v>0</v>
      </c>
      <c r="F89" s="11">
        <v>6235</v>
      </c>
      <c r="G89" s="11">
        <v>0</v>
      </c>
    </row>
    <row r="90" spans="1:7" ht="11.25">
      <c r="A90" s="4" t="str">
        <f t="shared" si="1"/>
        <v>  513103151</v>
      </c>
      <c r="B90" s="5" t="s">
        <v>101</v>
      </c>
      <c r="C90" s="11">
        <v>1715.99</v>
      </c>
      <c r="D90" s="11">
        <v>1715.99</v>
      </c>
      <c r="E90" s="11">
        <v>0</v>
      </c>
      <c r="F90" s="11">
        <v>3431.98</v>
      </c>
      <c r="G90" s="11">
        <v>0</v>
      </c>
    </row>
    <row r="91" spans="1:7" ht="11.25">
      <c r="A91" s="4" t="str">
        <f t="shared" si="1"/>
        <v>  513203221</v>
      </c>
      <c r="B91" s="5" t="s">
        <v>79</v>
      </c>
      <c r="C91" s="11">
        <v>19488</v>
      </c>
      <c r="D91" s="11">
        <v>19488</v>
      </c>
      <c r="E91" s="11">
        <v>0</v>
      </c>
      <c r="F91" s="11">
        <v>38976</v>
      </c>
      <c r="G91" s="11">
        <v>0</v>
      </c>
    </row>
    <row r="92" spans="1:7" ht="11.25">
      <c r="A92" s="4" t="str">
        <f t="shared" si="1"/>
        <v>  513303311</v>
      </c>
      <c r="B92" s="5" t="s">
        <v>80</v>
      </c>
      <c r="C92" s="11">
        <v>0</v>
      </c>
      <c r="D92" s="11">
        <v>7241.39</v>
      </c>
      <c r="E92" s="11">
        <v>0</v>
      </c>
      <c r="F92" s="11">
        <v>7241.39</v>
      </c>
      <c r="G92" s="11">
        <v>0</v>
      </c>
    </row>
    <row r="93" spans="1:7" ht="11.25">
      <c r="A93" s="4" t="str">
        <f t="shared" si="1"/>
        <v>  513303321</v>
      </c>
      <c r="B93" s="5" t="s">
        <v>102</v>
      </c>
      <c r="C93" s="11">
        <v>0</v>
      </c>
      <c r="D93" s="11">
        <v>8274.92</v>
      </c>
      <c r="E93" s="11">
        <v>0</v>
      </c>
      <c r="F93" s="11">
        <v>8274.92</v>
      </c>
      <c r="G93" s="11">
        <v>0</v>
      </c>
    </row>
    <row r="94" spans="1:7" ht="11.25">
      <c r="A94" s="4" t="str">
        <f t="shared" si="1"/>
        <v>  513303331</v>
      </c>
      <c r="B94" s="5" t="s">
        <v>103</v>
      </c>
      <c r="C94" s="11">
        <v>0</v>
      </c>
      <c r="D94" s="11">
        <v>5300</v>
      </c>
      <c r="E94" s="11">
        <v>0</v>
      </c>
      <c r="F94" s="11">
        <v>5300</v>
      </c>
      <c r="G94" s="11">
        <v>0</v>
      </c>
    </row>
    <row r="95" spans="1:7" ht="11.25">
      <c r="A95" s="4" t="str">
        <f t="shared" si="1"/>
        <v>  513403411</v>
      </c>
      <c r="B95" s="5" t="s">
        <v>81</v>
      </c>
      <c r="C95" s="11">
        <v>4740.86</v>
      </c>
      <c r="D95" s="11">
        <v>4163.36</v>
      </c>
      <c r="E95" s="11">
        <v>0</v>
      </c>
      <c r="F95" s="11">
        <v>8904.22</v>
      </c>
      <c r="G95" s="11">
        <v>0</v>
      </c>
    </row>
    <row r="96" spans="1:7" ht="11.25">
      <c r="A96" s="4" t="str">
        <f t="shared" si="1"/>
        <v>  513603611</v>
      </c>
      <c r="B96" s="5" t="s">
        <v>104</v>
      </c>
      <c r="C96" s="11">
        <v>4292</v>
      </c>
      <c r="D96" s="11">
        <v>0</v>
      </c>
      <c r="E96" s="11">
        <v>0</v>
      </c>
      <c r="F96" s="11">
        <v>4292</v>
      </c>
      <c r="G96" s="11">
        <v>0</v>
      </c>
    </row>
    <row r="97" spans="1:7" ht="11.25">
      <c r="A97" s="4" t="str">
        <f t="shared" si="1"/>
        <v>  513603621</v>
      </c>
      <c r="B97" s="5" t="s">
        <v>105</v>
      </c>
      <c r="C97" s="11">
        <v>0</v>
      </c>
      <c r="D97" s="11">
        <v>11090.06</v>
      </c>
      <c r="E97" s="11">
        <v>0</v>
      </c>
      <c r="F97" s="11">
        <v>11090.06</v>
      </c>
      <c r="G97" s="11">
        <v>0</v>
      </c>
    </row>
    <row r="98" spans="1:7" ht="11.25">
      <c r="A98" s="4" t="str">
        <f t="shared" si="1"/>
        <v>  513703751</v>
      </c>
      <c r="B98" s="5" t="s">
        <v>82</v>
      </c>
      <c r="C98" s="11">
        <v>0</v>
      </c>
      <c r="D98" s="11">
        <v>518</v>
      </c>
      <c r="E98" s="11">
        <v>0</v>
      </c>
      <c r="F98" s="11">
        <v>518</v>
      </c>
      <c r="G98" s="11">
        <v>0</v>
      </c>
    </row>
    <row r="99" spans="1:7" ht="11.25">
      <c r="A99" s="4" t="str">
        <f t="shared" si="1"/>
        <v>  513803821</v>
      </c>
      <c r="B99" s="5" t="s">
        <v>106</v>
      </c>
      <c r="C99" s="11">
        <v>0</v>
      </c>
      <c r="D99" s="11">
        <v>1481.6</v>
      </c>
      <c r="E99" s="11">
        <v>0</v>
      </c>
      <c r="F99" s="11">
        <v>1481.6</v>
      </c>
      <c r="G99" s="11">
        <v>0</v>
      </c>
    </row>
    <row r="100" spans="1:7" ht="11.25">
      <c r="A100" s="4" t="str">
        <f t="shared" si="1"/>
        <v>  513903921</v>
      </c>
      <c r="B100" s="5" t="s">
        <v>83</v>
      </c>
      <c r="C100" s="11">
        <v>2379.83</v>
      </c>
      <c r="D100" s="11">
        <v>198</v>
      </c>
      <c r="E100" s="11">
        <v>0</v>
      </c>
      <c r="F100" s="11">
        <v>2577.83</v>
      </c>
      <c r="G100" s="11">
        <v>0</v>
      </c>
    </row>
    <row r="101" spans="1:7" ht="11.25">
      <c r="A101" s="4" t="str">
        <f t="shared" si="1"/>
        <v>  513903981</v>
      </c>
      <c r="B101" s="5" t="s">
        <v>107</v>
      </c>
      <c r="C101" s="11">
        <v>2956</v>
      </c>
      <c r="D101" s="11">
        <v>3300</v>
      </c>
      <c r="E101" s="11">
        <v>0</v>
      </c>
      <c r="F101" s="11">
        <v>6256</v>
      </c>
      <c r="G101" s="11">
        <v>0</v>
      </c>
    </row>
    <row r="102" spans="2:7" ht="12.75">
      <c r="B102" s="6" t="s">
        <v>84</v>
      </c>
      <c r="C102" s="12">
        <v>0</v>
      </c>
      <c r="D102" s="12">
        <v>3440460.52</v>
      </c>
      <c r="E102" s="12">
        <v>-3440460.52</v>
      </c>
      <c r="F102" s="12">
        <v>0</v>
      </c>
      <c r="G102" s="12">
        <v>0</v>
      </c>
    </row>
  </sheetData>
  <sheetProtection password="EDBA" sheet="1" formatCells="0" formatColumns="0" formatRows="0" insertRows="0" deleteRows="0" autoFilter="0"/>
  <mergeCells count="1">
    <mergeCell ref="A1:G1"/>
  </mergeCells>
  <dataValidations count="7">
    <dataValidation allowBlank="1" showInputMessage="1" showErrorMessage="1" prompt="Corresponde al número de la cuenta de acuerdo a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Saldo inicial del mes." sqref="C2"/>
    <dataValidation allowBlank="1" showInputMessage="1" showErrorMessage="1" prompt="Cargos del mes." sqref="D2"/>
    <dataValidation allowBlank="1" showInputMessage="1" showErrorMessage="1" prompt="Abonos del mes." sqref="E2"/>
    <dataValidation allowBlank="1" showInputMessage="1" showErrorMessage="1" prompt="Saldo final del mes." sqref="F2"/>
    <dataValidation allowBlank="1" showInputMessage="1" showErrorMessage="1" prompt="Es la diferencia entre el cargo y el abono." sqref="G2"/>
  </dataValidations>
  <printOptions horizontalCentered="1"/>
  <pageMargins left="0.7874015748031497" right="0.3937007874015748" top="1.1811023622047245" bottom="0.984251968503937" header="0" footer="0"/>
  <pageSetup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3" t="s">
        <v>0</v>
      </c>
    </row>
  </sheetData>
  <sheetProtection password="EDBA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dcterms:created xsi:type="dcterms:W3CDTF">2012-12-11T21:15:07Z</dcterms:created>
  <dcterms:modified xsi:type="dcterms:W3CDTF">2017-03-16T20:08:51Z</dcterms:modified>
  <cp:category/>
  <cp:version/>
  <cp:contentType/>
  <cp:contentStatus/>
</cp:coreProperties>
</file>