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0" windowHeight="8460" activeTab="0"/>
  </bookViews>
  <sheets>
    <sheet name="EAI" sheetId="1" r:id="rId1"/>
  </sheets>
  <definedNames>
    <definedName name="_xlnm.Print_Area" localSheetId="0">'EAI'!$A$1:$I$52</definedName>
  </definedNames>
  <calcPr fullCalcOnLoad="1"/>
</workbook>
</file>

<file path=xl/sharedStrings.xml><?xml version="1.0" encoding="utf-8"?>
<sst xmlns="http://schemas.openxmlformats.org/spreadsheetml/2006/main" count="61" uniqueCount="33">
  <si>
    <t>CONSEJO DE TURISMO DE CELAYA, GTO.
ESTADO ANALITICO DE INGRESOS POR  RUBRO                                                                                                                                                                                                                                                                                                                                             DEL 1 DE ENERO AL 28 DE FEBRERO DE 2017</t>
  </si>
  <si>
    <t>CRI</t>
  </si>
  <si>
    <t>CONCEPTO</t>
  </si>
  <si>
    <t>ESTIMADO</t>
  </si>
  <si>
    <t>AMPLIACIONES Y REDUCCIONES</t>
  </si>
  <si>
    <t>MODIFICADO</t>
  </si>
  <si>
    <t>DEVENGADO</t>
  </si>
  <si>
    <t>RECAUDADO</t>
  </si>
  <si>
    <t>DIFERENCIA</t>
  </si>
  <si>
    <t>EXCEDENTES</t>
  </si>
  <si>
    <t>PRESUPUESTO DE INGRESOS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</si>
  <si>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</si>
  <si>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</si>
  <si>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</si>
  <si>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</si>
  <si>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</si>
  <si>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</si>
  <si>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</si>
  <si>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</si>
  <si>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</si>
  <si>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</si>
  <si>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</si>
  <si>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00</t>
  </si>
  <si>
    <t>Ingresos Derivados de Financiamientos</t>
  </si>
  <si>
    <t>CONSEJO DE TURISMO DE CELAYA, GTO.
ESTADO ANALÍTICO DE INGRESOS POR FUENTE DE FINANCIAMIENTO
 DEL 01 DE ENERO AL 28 DE FEBRERO DEL 2017</t>
  </si>
  <si>
    <t>Ingresos del Gobierno</t>
  </si>
  <si>
    <t>Ingresos de Organismos y Empresas</t>
  </si>
  <si>
    <t>Ingresos derivados de financiamiento</t>
  </si>
  <si>
    <t>Bajo protesta de decir verdad declaramos que los Estados Financieros y sus notas, son razonablemente correctos y son responsabilidad del emisor.</t>
  </si>
  <si>
    <t>LIC. RAUL JIMENEZ ARREOLA</t>
  </si>
  <si>
    <t xml:space="preserve">                   CP. SILVIA MAGAÑA ESPINOZA</t>
  </si>
  <si>
    <t>DIRECTOR GENERAL</t>
  </si>
  <si>
    <t>COORDINACION DE ADMINISTRACION Y CONTABILIDAD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</si>
</sst>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4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10"/>
      <color indexed="8"/>
      <name val="Times New Roman"/>
      <family val="2"/>
    </font>
    <font>
      <b/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0" xfId="55" applyFont="1" applyFill="1" applyBorder="1" applyAlignment="1">
      <alignment vertical="top"/>
      <protection/>
    </xf>
    <xf numFmtId="4" fontId="0" fillId="0" borderId="0" xfId="55" applyNumberFormat="1" applyFont="1" applyFill="1" applyBorder="1" applyAlignment="1" applyProtection="1">
      <alignment vertical="top"/>
      <protection locked="0"/>
    </xf>
    <xf numFmtId="0" fontId="3" fillId="0" borderId="0" xfId="56" applyFont="1" applyAlignment="1" applyProtection="1">
      <alignment vertical="top"/>
      <protection/>
    </xf>
    <xf numFmtId="0" fontId="3" fillId="0" borderId="0" xfId="56" applyFont="1" applyAlignment="1" applyProtection="1">
      <alignment vertical="top" wrapText="1"/>
      <protection/>
    </xf>
    <xf numFmtId="4" fontId="3" fillId="0" borderId="0" xfId="56" applyNumberFormat="1" applyFont="1" applyAlignment="1" applyProtection="1">
      <alignment vertical="top"/>
      <protection/>
    </xf>
    <xf numFmtId="0" fontId="3" fillId="0" borderId="0" xfId="56" applyFont="1" applyBorder="1" applyAlignment="1" applyProtection="1">
      <alignment vertical="top" wrapText="1"/>
      <protection locked="0"/>
    </xf>
    <xf numFmtId="4" fontId="3" fillId="0" borderId="0" xfId="56" applyNumberFormat="1" applyFont="1" applyBorder="1" applyAlignment="1" applyProtection="1">
      <alignment vertical="top"/>
      <protection locked="0"/>
    </xf>
    <xf numFmtId="0" fontId="3" fillId="0" borderId="0" xfId="56" applyFont="1" applyBorder="1" applyAlignment="1" applyProtection="1">
      <alignment vertical="top"/>
      <protection locked="0"/>
    </xf>
    <xf numFmtId="0" fontId="0" fillId="0" borderId="0" xfId="55" applyFont="1" applyFill="1" applyBorder="1" applyAlignment="1" applyProtection="1">
      <alignment vertical="top"/>
      <protection locked="0"/>
    </xf>
    <xf numFmtId="0" fontId="0" fillId="0" borderId="10" xfId="55" applyFont="1" applyFill="1" applyBorder="1" applyAlignment="1" applyProtection="1">
      <alignment horizontal="center" vertical="top"/>
      <protection locked="0"/>
    </xf>
    <xf numFmtId="0" fontId="0" fillId="0" borderId="0" xfId="55" applyFont="1" applyFill="1" applyBorder="1" applyAlignment="1" applyProtection="1">
      <alignment horizontal="left" vertical="top" indent="1"/>
      <protection locked="0"/>
    </xf>
    <xf numFmtId="0" fontId="0" fillId="0" borderId="0" xfId="55" applyFont="1" applyFill="1" applyBorder="1" applyAlignment="1" applyProtection="1">
      <alignment horizontal="center" vertical="top"/>
      <protection locked="0"/>
    </xf>
    <xf numFmtId="0" fontId="0" fillId="0" borderId="11" xfId="55" applyFont="1" applyFill="1" applyBorder="1" applyAlignment="1" applyProtection="1" quotePrefix="1">
      <alignment horizontal="center" vertical="top"/>
      <protection locked="0"/>
    </xf>
    <xf numFmtId="0" fontId="0" fillId="0" borderId="12" xfId="55" applyFont="1" applyFill="1" applyBorder="1" applyAlignment="1" applyProtection="1">
      <alignment vertical="top"/>
      <protection locked="0"/>
    </xf>
    <xf numFmtId="49" fontId="0" fillId="0" borderId="0" xfId="55" applyNumberFormat="1" applyFont="1" applyFill="1" applyBorder="1" applyAlignment="1" applyProtection="1">
      <alignment horizontal="center" vertical="top"/>
      <protection locked="0"/>
    </xf>
    <xf numFmtId="0" fontId="0" fillId="0" borderId="0" xfId="55" applyFont="1" applyFill="1" applyBorder="1" applyAlignment="1" applyProtection="1">
      <alignment horizontal="justify" vertical="top" wrapText="1"/>
      <protection locked="0"/>
    </xf>
    <xf numFmtId="0" fontId="42" fillId="0" borderId="13" xfId="56" applyFont="1" applyBorder="1" applyAlignment="1" applyProtection="1">
      <alignment horizontal="center" vertical="top"/>
      <protection hidden="1"/>
    </xf>
    <xf numFmtId="0" fontId="42" fillId="0" borderId="10" xfId="56" applyFont="1" applyBorder="1" applyAlignment="1" applyProtection="1">
      <alignment horizontal="center" vertical="top"/>
      <protection/>
    </xf>
    <xf numFmtId="0" fontId="43" fillId="0" borderId="0" xfId="55" applyFont="1" applyFill="1" applyBorder="1" applyAlignment="1" applyProtection="1">
      <alignment vertical="top"/>
      <protection locked="0"/>
    </xf>
    <xf numFmtId="0" fontId="0" fillId="0" borderId="0" xfId="55" applyFont="1" applyFill="1" applyBorder="1" applyAlignment="1" applyProtection="1">
      <alignment horizontal="left" vertical="top"/>
      <protection locked="0"/>
    </xf>
    <xf numFmtId="0" fontId="43" fillId="0" borderId="0" xfId="55" applyFont="1" applyFill="1" applyBorder="1" applyAlignment="1" applyProtection="1">
      <alignment horizontal="left" vertical="top"/>
      <protection locked="0"/>
    </xf>
    <xf numFmtId="0" fontId="0" fillId="0" borderId="0" xfId="55" applyFont="1" applyFill="1" applyBorder="1" applyAlignment="1" applyProtection="1">
      <alignment vertical="top"/>
      <protection/>
    </xf>
    <xf numFmtId="0" fontId="3" fillId="0" borderId="0" xfId="56" applyFont="1" applyBorder="1" applyAlignment="1" applyProtection="1">
      <alignment horizontal="center" vertical="top" wrapText="1"/>
      <protection locked="0"/>
    </xf>
    <xf numFmtId="0" fontId="0" fillId="0" borderId="0" xfId="55" applyFont="1" applyFill="1" applyBorder="1" applyAlignment="1" applyProtection="1">
      <alignment vertical="top"/>
      <protection locked="0"/>
    </xf>
    <xf numFmtId="0" fontId="42" fillId="0" borderId="13" xfId="56" applyFont="1" applyBorder="1" applyAlignment="1" applyProtection="1">
      <alignment horizontal="center" vertical="top"/>
      <protection hidden="1" locked="0"/>
    </xf>
    <xf numFmtId="0" fontId="43" fillId="0" borderId="14" xfId="55" applyFont="1" applyFill="1" applyBorder="1" applyAlignment="1" applyProtection="1">
      <alignment vertical="top" wrapText="1"/>
      <protection locked="0"/>
    </xf>
    <xf numFmtId="0" fontId="42" fillId="33" borderId="15" xfId="0" applyFont="1" applyFill="1" applyBorder="1" applyAlignment="1" applyProtection="1">
      <alignment horizontal="center" vertical="center" wrapText="1"/>
      <protection/>
    </xf>
    <xf numFmtId="0" fontId="42" fillId="34" borderId="16" xfId="55" applyFont="1" applyFill="1" applyBorder="1" applyAlignment="1" applyProtection="1">
      <alignment horizontal="center" vertical="center" wrapText="1"/>
      <protection locked="0"/>
    </xf>
    <xf numFmtId="0" fontId="42" fillId="35" borderId="17" xfId="55" applyFont="1" applyFill="1" applyBorder="1" applyAlignment="1" applyProtection="1">
      <alignment horizontal="center" vertical="center" wrapText="1"/>
      <protection locked="0"/>
    </xf>
    <xf numFmtId="0" fontId="42" fillId="36" borderId="18" xfId="55" applyFont="1" applyFill="1" applyBorder="1" applyAlignment="1" applyProtection="1">
      <alignment horizontal="center" vertical="center" wrapText="1"/>
      <protection locked="0"/>
    </xf>
    <xf numFmtId="43" fontId="43" fillId="0" borderId="0" xfId="48" applyFont="1" applyFill="1" applyBorder="1" applyAlignment="1" applyProtection="1">
      <alignment vertical="top"/>
      <protection locked="0"/>
    </xf>
    <xf numFmtId="43" fontId="43" fillId="0" borderId="19" xfId="48" applyFont="1" applyFill="1" applyBorder="1" applyAlignment="1" applyProtection="1">
      <alignment vertical="top"/>
      <protection locked="0"/>
    </xf>
    <xf numFmtId="43" fontId="0" fillId="0" borderId="0" xfId="48" applyFont="1" applyFill="1" applyBorder="1" applyAlignment="1" applyProtection="1">
      <alignment vertical="top"/>
      <protection locked="0"/>
    </xf>
    <xf numFmtId="43" fontId="0" fillId="0" borderId="19" xfId="48" applyFont="1" applyFill="1" applyBorder="1" applyAlignment="1" applyProtection="1">
      <alignment vertical="top"/>
      <protection locked="0"/>
    </xf>
    <xf numFmtId="43" fontId="0" fillId="0" borderId="12" xfId="48" applyFont="1" applyFill="1" applyBorder="1" applyAlignment="1" applyProtection="1">
      <alignment vertical="top"/>
      <protection locked="0"/>
    </xf>
    <xf numFmtId="43" fontId="0" fillId="0" borderId="20" xfId="48" applyFont="1" applyFill="1" applyBorder="1" applyAlignment="1" applyProtection="1">
      <alignment vertical="top"/>
      <protection locked="0"/>
    </xf>
    <xf numFmtId="43" fontId="43" fillId="0" borderId="21" xfId="48" applyFont="1" applyFill="1" applyBorder="1" applyAlignment="1" applyProtection="1">
      <alignment vertical="top"/>
      <protection locked="0"/>
    </xf>
    <xf numFmtId="43" fontId="0" fillId="0" borderId="0" xfId="48" applyFont="1" applyFill="1" applyBorder="1" applyAlignment="1">
      <alignment vertical="top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76200</xdr:rowOff>
    </xdr:from>
    <xdr:to>
      <xdr:col>1</xdr:col>
      <xdr:colOff>76200</xdr:colOff>
      <xdr:row>0</xdr:row>
      <xdr:rowOff>666750</xdr:rowOff>
    </xdr:to>
    <xdr:pic>
      <xdr:nvPicPr>
        <xdr:cNvPr id="1" name="4 Imagen" descr="C:\Users\Silvia Magaña\Downloads\Sin título-1 (3) (2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657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133350</xdr:rowOff>
    </xdr:from>
    <xdr:to>
      <xdr:col>0</xdr:col>
      <xdr:colOff>657225</xdr:colOff>
      <xdr:row>19</xdr:row>
      <xdr:rowOff>676275</xdr:rowOff>
    </xdr:to>
    <xdr:pic>
      <xdr:nvPicPr>
        <xdr:cNvPr id="2" name="4 Imagen" descr="C:\Users\Silvia Magaña\Downloads\Sin título-1 (3) (2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48050"/>
          <a:ext cx="657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SheetLayoutView="50" zoomScalePageLayoutView="0" workbookViewId="0" topLeftCell="A1">
      <pane ySplit="2" topLeftCell="A30" activePane="bottomLeft" state="frozen"/>
      <selection pane="topLeft" activeCell="A1" sqref="A1"/>
      <selection pane="bottomLeft" activeCell="D43" sqref="D43"/>
    </sheetView>
  </sheetViews>
  <sheetFormatPr defaultColWidth="12" defaultRowHeight="11.25"/>
  <cols>
    <col min="1" max="1" width="12" style="9" customWidth="1"/>
    <col min="2" max="2" width="48.83203125" style="9" customWidth="1"/>
    <col min="3" max="3" width="16" style="9" customWidth="1"/>
    <col min="4" max="4" width="18.16015625" style="9" customWidth="1"/>
    <col min="5" max="5" width="16.66015625" style="9" customWidth="1"/>
    <col min="6" max="6" width="16" style="9" customWidth="1"/>
    <col min="7" max="7" width="14" style="9" customWidth="1"/>
    <col min="8" max="8" width="13.16015625" style="9" customWidth="1"/>
    <col min="9" max="9" width="14.66015625" style="9" customWidth="1"/>
    <col min="10" max="16384" width="12" style="9" customWidth="1"/>
  </cols>
  <sheetData>
    <row r="1" spans="1:9" s="19" customFormat="1" ht="61.5" customHeight="1">
      <c r="A1" s="28" t="s">
        <v>0</v>
      </c>
      <c r="B1" s="29"/>
      <c r="C1" s="29"/>
      <c r="D1" s="29"/>
      <c r="E1" s="29"/>
      <c r="F1" s="29"/>
      <c r="G1" s="29"/>
      <c r="H1" s="29"/>
      <c r="I1" s="30"/>
    </row>
    <row r="2" spans="1:9" s="12" customFormat="1" ht="22.5">
      <c r="A2" s="27" t="s">
        <v>1</v>
      </c>
      <c r="B2" s="27" t="s">
        <v>2</v>
      </c>
      <c r="C2" s="27" t="s">
        <v>3</v>
      </c>
      <c r="D2" s="27" t="s">
        <v>4</v>
      </c>
      <c r="E2" s="27" t="s">
        <v>5</v>
      </c>
      <c r="F2" s="27" t="s">
        <v>6</v>
      </c>
      <c r="G2" s="27" t="s">
        <v>7</v>
      </c>
      <c r="H2" s="27" t="s">
        <v>8</v>
      </c>
      <c r="I2" s="27" t="s">
        <v>9</v>
      </c>
    </row>
    <row r="3" spans="1:9" ht="11.25">
      <c r="A3" s="25">
        <v>90001</v>
      </c>
      <c r="B3" s="26" t="s">
        <v>10</v>
      </c>
      <c r="C3" s="31">
        <v>9477075</v>
      </c>
      <c r="D3" s="31">
        <v>0</v>
      </c>
      <c r="E3" s="31">
        <v>0</v>
      </c>
      <c r="F3" s="31">
        <v>154669</v>
      </c>
      <c r="G3" s="31">
        <v>489850.66</v>
      </c>
      <c r="H3" s="31">
        <f>G3-C3</f>
        <v>-8987224.34</v>
      </c>
      <c r="I3" s="32">
        <v>0</v>
      </c>
    </row>
    <row r="4" spans="1:9" ht="11.25">
      <c r="A4" s="10">
        <v>10</v>
      </c>
      <c r="B4" s="9" t="s">
        <v>11</v>
      </c>
      <c r="C4" s="33">
        <v>0</v>
      </c>
      <c r="D4" s="33">
        <v>0</v>
      </c>
      <c r="E4" s="33">
        <v>0</v>
      </c>
      <c r="F4" s="33">
        <v>0</v>
      </c>
      <c r="G4" s="33">
        <v>0</v>
      </c>
      <c r="H4" s="33">
        <f aca="true" t="shared" si="0" ref="H4:H17">G4-C4</f>
        <v>0</v>
      </c>
      <c r="I4" s="34">
        <v>0</v>
      </c>
    </row>
    <row r="5" spans="1:9" ht="11.25">
      <c r="A5" s="10">
        <v>20</v>
      </c>
      <c r="B5" s="9" t="s">
        <v>12</v>
      </c>
      <c r="C5" s="33">
        <v>0</v>
      </c>
      <c r="D5" s="33">
        <v>0</v>
      </c>
      <c r="E5" s="33">
        <v>0</v>
      </c>
      <c r="F5" s="33">
        <v>0</v>
      </c>
      <c r="G5" s="33">
        <v>0</v>
      </c>
      <c r="H5" s="33">
        <f t="shared" si="0"/>
        <v>0</v>
      </c>
      <c r="I5" s="34">
        <v>0</v>
      </c>
    </row>
    <row r="6" spans="1:9" ht="11.25">
      <c r="A6" s="10">
        <v>30</v>
      </c>
      <c r="B6" s="9" t="s">
        <v>13</v>
      </c>
      <c r="C6" s="33">
        <v>0</v>
      </c>
      <c r="D6" s="33">
        <v>0</v>
      </c>
      <c r="E6" s="33">
        <v>0</v>
      </c>
      <c r="F6" s="33">
        <v>0</v>
      </c>
      <c r="G6" s="33">
        <v>0</v>
      </c>
      <c r="H6" s="33">
        <f t="shared" si="0"/>
        <v>0</v>
      </c>
      <c r="I6" s="34">
        <v>0</v>
      </c>
    </row>
    <row r="7" spans="1:9" ht="11.25">
      <c r="A7" s="10">
        <v>40</v>
      </c>
      <c r="B7" s="9" t="s">
        <v>14</v>
      </c>
      <c r="C7" s="33">
        <v>0</v>
      </c>
      <c r="D7" s="33">
        <v>0</v>
      </c>
      <c r="E7" s="33">
        <v>0</v>
      </c>
      <c r="F7" s="33">
        <v>0</v>
      </c>
      <c r="G7" s="33">
        <v>0</v>
      </c>
      <c r="H7" s="33">
        <f t="shared" si="0"/>
        <v>0</v>
      </c>
      <c r="I7" s="34">
        <v>0</v>
      </c>
    </row>
    <row r="8" spans="1:9" ht="11.25">
      <c r="A8" s="10">
        <v>50</v>
      </c>
      <c r="B8" s="22" t="s">
        <v>15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  <c r="H8" s="33">
        <f t="shared" si="0"/>
        <v>0</v>
      </c>
      <c r="I8" s="34">
        <v>0</v>
      </c>
    </row>
    <row r="9" spans="1:9" ht="11.25">
      <c r="A9" s="10">
        <v>51</v>
      </c>
      <c r="B9" s="11" t="s">
        <v>16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  <c r="H9" s="33">
        <f t="shared" si="0"/>
        <v>0</v>
      </c>
      <c r="I9" s="34">
        <v>0</v>
      </c>
    </row>
    <row r="10" spans="1:9" ht="11.25">
      <c r="A10" s="10">
        <v>52</v>
      </c>
      <c r="B10" s="11" t="s">
        <v>17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  <c r="H10" s="33">
        <f t="shared" si="0"/>
        <v>0</v>
      </c>
      <c r="I10" s="34">
        <v>0</v>
      </c>
    </row>
    <row r="11" spans="1:9" s="12" customFormat="1" ht="11.25">
      <c r="A11" s="10">
        <v>60</v>
      </c>
      <c r="B11" s="9" t="s">
        <v>18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f t="shared" si="0"/>
        <v>0</v>
      </c>
      <c r="I11" s="34">
        <v>0</v>
      </c>
    </row>
    <row r="12" spans="1:9" s="12" customFormat="1" ht="11.25">
      <c r="A12" s="10">
        <v>61</v>
      </c>
      <c r="B12" s="11" t="s">
        <v>16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f t="shared" si="0"/>
        <v>0</v>
      </c>
      <c r="I12" s="34">
        <v>0</v>
      </c>
    </row>
    <row r="13" spans="1:9" ht="11.25">
      <c r="A13" s="10">
        <v>62</v>
      </c>
      <c r="B13" s="11" t="s">
        <v>17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f t="shared" si="0"/>
        <v>0</v>
      </c>
      <c r="I13" s="34">
        <v>0</v>
      </c>
    </row>
    <row r="14" spans="1:9" ht="11.25">
      <c r="A14" s="10">
        <v>70</v>
      </c>
      <c r="B14" s="9" t="s">
        <v>19</v>
      </c>
      <c r="C14" s="33">
        <v>450000</v>
      </c>
      <c r="D14" s="33">
        <v>0</v>
      </c>
      <c r="E14" s="33">
        <v>0</v>
      </c>
      <c r="F14" s="33">
        <v>169</v>
      </c>
      <c r="G14" s="33">
        <v>54850.66</v>
      </c>
      <c r="H14" s="33">
        <f>G14-C14</f>
        <v>-395149.33999999997</v>
      </c>
      <c r="I14" s="34">
        <v>0</v>
      </c>
    </row>
    <row r="15" spans="1:9" ht="11.25">
      <c r="A15" s="10">
        <v>80</v>
      </c>
      <c r="B15" s="9" t="s">
        <v>20</v>
      </c>
      <c r="C15" s="33">
        <v>5212000</v>
      </c>
      <c r="D15" s="33">
        <v>0</v>
      </c>
      <c r="E15" s="33">
        <v>0</v>
      </c>
      <c r="F15" s="33">
        <v>0</v>
      </c>
      <c r="G15" s="33">
        <v>1500</v>
      </c>
      <c r="H15" s="33">
        <f>G15-C15</f>
        <v>-5210500</v>
      </c>
      <c r="I15" s="34">
        <v>0</v>
      </c>
    </row>
    <row r="16" spans="1:9" ht="11.25">
      <c r="A16" s="10">
        <v>90</v>
      </c>
      <c r="B16" s="9" t="s">
        <v>21</v>
      </c>
      <c r="C16" s="33">
        <v>3815075</v>
      </c>
      <c r="D16" s="33">
        <v>0</v>
      </c>
      <c r="E16" s="33">
        <v>0</v>
      </c>
      <c r="F16" s="33">
        <v>154500</v>
      </c>
      <c r="G16" s="33">
        <v>433500</v>
      </c>
      <c r="H16" s="33">
        <f>G16-C16</f>
        <v>-3381575</v>
      </c>
      <c r="I16" s="34">
        <v>0</v>
      </c>
    </row>
    <row r="17" spans="1:9" ht="11.25">
      <c r="A17" s="13" t="s">
        <v>22</v>
      </c>
      <c r="B17" s="14" t="s">
        <v>23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f t="shared" si="0"/>
        <v>0</v>
      </c>
      <c r="I17" s="36">
        <v>0</v>
      </c>
    </row>
    <row r="18" spans="1:9" ht="3.75" customHeight="1">
      <c r="A18" s="15"/>
      <c r="B18" s="16"/>
      <c r="C18" s="2"/>
      <c r="D18" s="2"/>
      <c r="E18" s="2"/>
      <c r="F18" s="2"/>
      <c r="G18" s="2"/>
      <c r="H18" s="2"/>
      <c r="I18" s="2"/>
    </row>
    <row r="19" spans="1:9" ht="4.5" customHeight="1">
      <c r="A19" s="15"/>
      <c r="B19" s="16"/>
      <c r="C19" s="2"/>
      <c r="D19" s="2"/>
      <c r="E19" s="2"/>
      <c r="F19" s="2"/>
      <c r="G19" s="2"/>
      <c r="H19" s="2"/>
      <c r="I19" s="2"/>
    </row>
    <row r="20" spans="1:9" ht="60" customHeight="1">
      <c r="A20" s="28" t="s">
        <v>24</v>
      </c>
      <c r="B20" s="29"/>
      <c r="C20" s="29"/>
      <c r="D20" s="29"/>
      <c r="E20" s="29"/>
      <c r="F20" s="29"/>
      <c r="G20" s="29"/>
      <c r="H20" s="29"/>
      <c r="I20" s="30"/>
    </row>
    <row r="21" spans="1:9" ht="22.5">
      <c r="A21" s="27" t="s">
        <v>1</v>
      </c>
      <c r="B21" s="27" t="s">
        <v>2</v>
      </c>
      <c r="C21" s="27" t="s">
        <v>3</v>
      </c>
      <c r="D21" s="27" t="s">
        <v>4</v>
      </c>
      <c r="E21" s="27" t="s">
        <v>5</v>
      </c>
      <c r="F21" s="27" t="s">
        <v>6</v>
      </c>
      <c r="G21" s="27" t="s">
        <v>7</v>
      </c>
      <c r="H21" s="27" t="s">
        <v>8</v>
      </c>
      <c r="I21" s="27" t="s">
        <v>9</v>
      </c>
    </row>
    <row r="22" spans="1:9" ht="11.25">
      <c r="A22" s="17"/>
      <c r="B22" s="26" t="s">
        <v>10</v>
      </c>
      <c r="C22" s="31">
        <f>C23+C35+C39</f>
        <v>9477075</v>
      </c>
      <c r="D22" s="31">
        <f aca="true" t="shared" si="1" ref="D22:I22">D23+D35+D39</f>
        <v>0</v>
      </c>
      <c r="E22" s="31">
        <f t="shared" si="1"/>
        <v>0</v>
      </c>
      <c r="F22" s="31">
        <f t="shared" si="1"/>
        <v>154669</v>
      </c>
      <c r="G22" s="31">
        <f t="shared" si="1"/>
        <v>489850.66000000003</v>
      </c>
      <c r="H22" s="31">
        <f>H23+H35+H39</f>
        <v>-8987224.34</v>
      </c>
      <c r="I22" s="37">
        <f t="shared" si="1"/>
        <v>0</v>
      </c>
    </row>
    <row r="23" spans="1:9" ht="11.25">
      <c r="A23" s="18"/>
      <c r="B23" s="19" t="s">
        <v>25</v>
      </c>
      <c r="C23" s="33">
        <f>C24+C25+C26+C30+C27+C33+C34</f>
        <v>9027075</v>
      </c>
      <c r="D23" s="33">
        <f aca="true" t="shared" si="2" ref="D23:I23">D24+D25+D26+D30+D27+D33+D34</f>
        <v>0</v>
      </c>
      <c r="E23" s="33">
        <f t="shared" si="2"/>
        <v>0</v>
      </c>
      <c r="F23" s="33">
        <f t="shared" si="2"/>
        <v>154500</v>
      </c>
      <c r="G23" s="33">
        <f t="shared" si="2"/>
        <v>435000</v>
      </c>
      <c r="H23" s="33">
        <f>H24+H25+H26+H30+H27+H33+H34</f>
        <v>-8592075</v>
      </c>
      <c r="I23" s="34">
        <f t="shared" si="2"/>
        <v>0</v>
      </c>
    </row>
    <row r="24" spans="1:9" ht="11.25">
      <c r="A24" s="10">
        <v>10</v>
      </c>
      <c r="B24" s="9" t="s">
        <v>11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4">
        <v>0</v>
      </c>
    </row>
    <row r="25" spans="1:9" ht="11.25">
      <c r="A25" s="10">
        <v>30</v>
      </c>
      <c r="B25" s="9" t="s">
        <v>13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4">
        <v>0</v>
      </c>
    </row>
    <row r="26" spans="1:9" ht="11.25">
      <c r="A26" s="10">
        <v>40</v>
      </c>
      <c r="B26" s="9" t="s">
        <v>14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4">
        <v>0</v>
      </c>
    </row>
    <row r="27" spans="1:9" ht="11.25">
      <c r="A27" s="10">
        <v>50</v>
      </c>
      <c r="B27" s="9" t="s">
        <v>15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4">
        <v>0</v>
      </c>
    </row>
    <row r="28" spans="1:9" ht="11.25">
      <c r="A28" s="10">
        <v>51</v>
      </c>
      <c r="B28" s="11" t="s">
        <v>16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4">
        <v>0</v>
      </c>
    </row>
    <row r="29" spans="1:9" ht="11.25">
      <c r="A29" s="10">
        <v>52</v>
      </c>
      <c r="B29" s="11" t="s">
        <v>17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4">
        <v>0</v>
      </c>
    </row>
    <row r="30" spans="1:9" ht="11.25">
      <c r="A30" s="10">
        <v>60</v>
      </c>
      <c r="B30" s="9" t="s">
        <v>18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4">
        <v>0</v>
      </c>
    </row>
    <row r="31" spans="1:9" ht="11.25">
      <c r="A31" s="10">
        <v>61</v>
      </c>
      <c r="B31" s="11" t="s">
        <v>16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4">
        <v>0</v>
      </c>
    </row>
    <row r="32" spans="1:9" ht="11.25">
      <c r="A32" s="10">
        <v>62</v>
      </c>
      <c r="B32" s="11" t="s">
        <v>17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4">
        <v>0</v>
      </c>
    </row>
    <row r="33" spans="1:9" ht="11.25">
      <c r="A33" s="10">
        <v>80</v>
      </c>
      <c r="B33" s="20" t="s">
        <v>20</v>
      </c>
      <c r="C33" s="33">
        <v>5212000</v>
      </c>
      <c r="D33" s="33">
        <v>0</v>
      </c>
      <c r="E33" s="33">
        <v>0</v>
      </c>
      <c r="F33" s="33">
        <v>0</v>
      </c>
      <c r="G33" s="33">
        <v>1500</v>
      </c>
      <c r="H33" s="33">
        <f>G33-C33</f>
        <v>-5210500</v>
      </c>
      <c r="I33" s="34">
        <v>0</v>
      </c>
    </row>
    <row r="34" spans="1:9" ht="11.25">
      <c r="A34" s="10">
        <v>90</v>
      </c>
      <c r="B34" s="20" t="s">
        <v>21</v>
      </c>
      <c r="C34" s="33">
        <v>3815075</v>
      </c>
      <c r="D34" s="33">
        <v>0</v>
      </c>
      <c r="E34" s="33">
        <v>0</v>
      </c>
      <c r="F34" s="33">
        <v>154500</v>
      </c>
      <c r="G34" s="33">
        <v>433500</v>
      </c>
      <c r="H34" s="33">
        <f>G34-C34</f>
        <v>-3381575</v>
      </c>
      <c r="I34" s="34">
        <v>0</v>
      </c>
    </row>
    <row r="35" spans="1:9" ht="11.25">
      <c r="A35" s="18"/>
      <c r="B35" s="21" t="s">
        <v>26</v>
      </c>
      <c r="C35" s="33">
        <v>450000</v>
      </c>
      <c r="D35" s="33">
        <v>0</v>
      </c>
      <c r="E35" s="33">
        <v>0</v>
      </c>
      <c r="F35" s="33">
        <v>169</v>
      </c>
      <c r="G35" s="33">
        <v>54850.66</v>
      </c>
      <c r="H35" s="33">
        <f>G35-C35</f>
        <v>-395149.33999999997</v>
      </c>
      <c r="I35" s="34">
        <v>0</v>
      </c>
    </row>
    <row r="36" spans="1:9" ht="11.25">
      <c r="A36" s="10">
        <v>20</v>
      </c>
      <c r="B36" s="20" t="s">
        <v>12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4">
        <v>0</v>
      </c>
    </row>
    <row r="37" spans="1:9" ht="11.25">
      <c r="A37" s="10">
        <v>70</v>
      </c>
      <c r="B37" s="9" t="s">
        <v>19</v>
      </c>
      <c r="C37" s="33">
        <v>450000</v>
      </c>
      <c r="D37" s="33">
        <v>0</v>
      </c>
      <c r="E37" s="33">
        <v>0</v>
      </c>
      <c r="F37" s="33">
        <v>169</v>
      </c>
      <c r="G37" s="33">
        <v>54850.66</v>
      </c>
      <c r="H37" s="33">
        <f>G37-C37</f>
        <v>-395149.33999999997</v>
      </c>
      <c r="I37" s="34">
        <v>0</v>
      </c>
    </row>
    <row r="38" spans="1:9" ht="11.25">
      <c r="A38" s="10">
        <v>90</v>
      </c>
      <c r="B38" s="9" t="s">
        <v>21</v>
      </c>
      <c r="C38" s="33"/>
      <c r="D38" s="33"/>
      <c r="E38" s="33"/>
      <c r="F38" s="33"/>
      <c r="G38" s="33"/>
      <c r="H38" s="33"/>
      <c r="I38" s="34"/>
    </row>
    <row r="39" spans="1:9" ht="11.25">
      <c r="A39" s="18"/>
      <c r="B39" s="19" t="s">
        <v>27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4">
        <v>0</v>
      </c>
    </row>
    <row r="40" spans="1:9" ht="11.25">
      <c r="A40" s="13" t="s">
        <v>22</v>
      </c>
      <c r="B40" s="14" t="s">
        <v>23</v>
      </c>
      <c r="C40" s="35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6">
        <v>0</v>
      </c>
    </row>
    <row r="41" spans="1:9" ht="11.25">
      <c r="A41" s="1"/>
      <c r="B41" s="1"/>
      <c r="C41" s="38"/>
      <c r="D41" s="38"/>
      <c r="E41" s="38"/>
      <c r="F41" s="38"/>
      <c r="G41" s="38"/>
      <c r="H41" s="38"/>
      <c r="I41" s="38"/>
    </row>
    <row r="42" spans="1:9" ht="11.25">
      <c r="A42" s="1"/>
      <c r="B42" s="1"/>
      <c r="C42" s="1"/>
      <c r="D42" s="1"/>
      <c r="E42" s="1"/>
      <c r="F42" s="1"/>
      <c r="G42" s="1"/>
      <c r="H42" s="1"/>
      <c r="I42" s="1"/>
    </row>
    <row r="43" spans="1:9" ht="11.25">
      <c r="A43" s="3" t="s">
        <v>28</v>
      </c>
      <c r="B43" s="4"/>
      <c r="C43" s="4"/>
      <c r="D43" s="5"/>
      <c r="E43" s="3"/>
      <c r="F43" s="1"/>
      <c r="G43" s="1"/>
      <c r="H43" s="1"/>
      <c r="I43" s="1"/>
    </row>
    <row r="44" spans="1:5" ht="11.25">
      <c r="A44" s="8"/>
      <c r="B44" s="6"/>
      <c r="C44" s="6"/>
      <c r="D44" s="7"/>
      <c r="E44" s="8"/>
    </row>
    <row r="45" spans="1:5" ht="11.25">
      <c r="A45" s="8"/>
      <c r="B45" s="6"/>
      <c r="C45" s="6"/>
      <c r="D45" s="7"/>
      <c r="E45" s="8"/>
    </row>
    <row r="46" spans="1:5" ht="11.25">
      <c r="A46" s="8"/>
      <c r="B46" s="6"/>
      <c r="C46" s="6"/>
      <c r="D46" s="7"/>
      <c r="E46" s="8"/>
    </row>
    <row r="47" spans="1:6" ht="11.25">
      <c r="A47" s="8"/>
      <c r="B47" s="23" t="s">
        <v>29</v>
      </c>
      <c r="C47" s="6"/>
      <c r="D47" s="7"/>
      <c r="E47" s="8"/>
      <c r="F47" s="24" t="s">
        <v>30</v>
      </c>
    </row>
    <row r="48" spans="1:6" ht="11.25">
      <c r="A48" s="8"/>
      <c r="B48" s="23" t="s">
        <v>31</v>
      </c>
      <c r="C48" s="6"/>
      <c r="D48" s="7"/>
      <c r="E48" s="8"/>
      <c r="F48" s="24" t="s">
        <v>32</v>
      </c>
    </row>
    <row r="49" spans="1:5" ht="11.25">
      <c r="A49" s="8"/>
      <c r="C49" s="6"/>
      <c r="D49" s="7"/>
      <c r="E49" s="8"/>
    </row>
    <row r="50" spans="1:5" ht="11.25">
      <c r="A50" s="8"/>
      <c r="C50" s="6"/>
      <c r="D50" s="7"/>
      <c r="E50" s="8"/>
    </row>
    <row r="51" spans="1:5" ht="11.25">
      <c r="A51" s="8"/>
      <c r="C51" s="6"/>
      <c r="D51" s="7"/>
      <c r="E51" s="8"/>
    </row>
    <row r="52" spans="1:5" ht="11.25">
      <c r="A52" s="8"/>
      <c r="B52" s="6"/>
      <c r="C52" s="6"/>
      <c r="D52" s="7"/>
      <c r="E52" s="8"/>
    </row>
  </sheetData>
  <sheetProtection password="E841" sheet="1" formatCells="0" formatColumns="0" formatRows="0" insertRows="0" autoFilter="0"/>
  <mergeCells count="2">
    <mergeCell ref="A1:I1"/>
    <mergeCell ref="A20:I20"/>
  </mergeCells>
  <dataValidations count="9"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 C21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 E21"/>
    <dataValidation allowBlank="1" showInputMessage="1" showErrorMessage="1" prompt="Las modificaciones realizadas al Pronóstico de Ingresos " sqref="D2 D21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G2 G21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 F21"/>
    <dataValidation allowBlank="1" showInputMessage="1" showErrorMessage="1" prompt="Se refiere al nombre que se asigna a cada uno de los desagregados que se señalan." sqref="B2 B21"/>
    <dataValidation allowBlank="1" showInputMessage="1" showErrorMessage="1" prompt="Recaudado menos estimado" sqref="H2 H21"/>
    <dataValidation allowBlank="1" showInputMessage="1" showErrorMessage="1" prompt="Sólo aplica cuando el importe de la columna de diferencia sea mayor a cero" sqref="I2 I21"/>
    <dataValidation allowBlank="1" showInputMessage="1" showErrorMessage="1" prompt="Se refiere al código asignado por el CONAC de acuerdo a la estructura del Clasificador por Rubros de Ingreso. (DOF-2-ene-13). A dos dígitos." sqref="A2 A21"/>
  </dataValidations>
  <printOptions horizontalCentered="1"/>
  <pageMargins left="0.5118110236220472" right="0.5118110236220472" top="0.35433070866141736" bottom="0.35433070866141736" header="0.31496062992125984" footer="0.31496062992125984"/>
  <pageSetup horizontalDpi="600" verticalDpi="600" orientation="landscape" scale="95" r:id="rId2"/>
  <ignoredErrors>
    <ignoredError sqref="A17 A4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dcterms:created xsi:type="dcterms:W3CDTF">2012-12-11T20:48:19Z</dcterms:created>
  <dcterms:modified xsi:type="dcterms:W3CDTF">2017-05-12T17:08:55Z</dcterms:modified>
  <cp:category/>
  <cp:version/>
  <cp:contentType/>
  <cp:contentStatus/>
</cp:coreProperties>
</file>