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035" firstSheet="1" activeTab="1"/>
  </bookViews>
  <sheets>
    <sheet name="Hoja1" sheetId="1" state="hidden" r:id="rId1"/>
    <sheet name="GCP" sheetId="2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<sst xmlns="http://schemas.openxmlformats.org/spreadsheetml/2006/main" count="64" uniqueCount="64">
  <si>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</si>
  <si>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</si>
  <si>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</si>
  <si>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</si>
  <si>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</si>
  <si>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</si>
  <si>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</si>
  <si>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</si>
  <si>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</si>
  <si>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</si>
  <si>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</si>
  <si>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</si>
  <si>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</si>
  <si>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</si>
  <si>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</si>
  <si>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</si>
  <si>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</si>
  <si>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</si>
  <si>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</si>
  <si>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</si>
  <si>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</si>
  <si>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</si>
  <si>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</si>
  <si>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</si>
  <si>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</si>
  <si>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</si>
  <si>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</si>
  <si>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</si>
  <si>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</si>
  <si>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</si>
  <si>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</si>
  <si>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</si>
  <si>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</si>
  <si>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</si>
  <si>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</si>
  <si>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</si>
  <si>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</si>
  <si>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</si>
  <si>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</si>
  <si>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</si>
  <si>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</si>
  <si>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</si>
  <si>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</si>
  <si>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</si>
  <si>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</si>
  <si>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</si>
  <si>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</si>
  <si>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</si>
  <si>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</si>
  <si>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</si>
  <si>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</si>
  <si>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</si>
  <si>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</si>
  <si>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</si>
  <si>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</si>
  <si>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</si>
  <si>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</si>
  <si>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</si>
  <si>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</si>
  <si>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</si>
  <si>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</si>
  <si>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</si>
  <si>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</si>
  <si>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CONSEJO DE TURISMO DE CELAYA, GTO.
GASTO POR CATEGORÍA PROGRAMÁTICA
 AL 31 DE DICIEMBRE DEL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</si>
</sst>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0" borderId="0" xfId="0" applyFont="1" applyAlignment="1" applyProtection="1">
      <alignment/>
      <protection locked="0"/>
    </xf>
    <xf numFmtId="4" fontId="36" fillId="0" borderId="0" xfId="0" applyNumberFormat="1" applyFont="1" applyAlignment="1" applyProtection="1">
      <alignment/>
      <protection locked="0"/>
    </xf>
    <xf numFmtId="0" fontId="44" fillId="0" borderId="10" xfId="54" applyFont="1" applyBorder="1" applyAlignment="1" applyProtection="1">
      <alignment horizontal="center" vertical="top"/>
      <protection hidden="1"/>
    </xf>
    <xf numFmtId="4" fontId="45" fillId="0" borderId="11" xfId="0" applyNumberFormat="1" applyFont="1" applyFill="1" applyBorder="1" applyAlignment="1" applyProtection="1">
      <alignment horizontal="right"/>
      <protection locked="0"/>
    </xf>
    <xf numFmtId="0" fontId="44" fillId="0" borderId="12" xfId="54" applyFont="1" applyBorder="1" applyAlignment="1" applyProtection="1">
      <alignment horizontal="center" vertical="top"/>
      <protection hidden="1"/>
    </xf>
    <xf numFmtId="4" fontId="36" fillId="0" borderId="0" xfId="0" applyNumberFormat="1" applyFont="1" applyBorder="1" applyAlignment="1" applyProtection="1">
      <alignment/>
      <protection locked="0"/>
    </xf>
    <xf numFmtId="4" fontId="36" fillId="0" borderId="13" xfId="0" applyNumberFormat="1" applyFont="1" applyBorder="1" applyAlignment="1" applyProtection="1">
      <alignment/>
      <protection locked="0"/>
    </xf>
    <xf numFmtId="4" fontId="36" fillId="0" borderId="14" xfId="0" applyNumberFormat="1" applyFont="1" applyBorder="1" applyAlignment="1" applyProtection="1">
      <alignment/>
      <protection locked="0"/>
    </xf>
    <xf numFmtId="4" fontId="36" fillId="0" borderId="15" xfId="0" applyNumberFormat="1" applyFont="1" applyBorder="1" applyAlignment="1" applyProtection="1">
      <alignment/>
      <protection locked="0"/>
    </xf>
    <xf numFmtId="0" fontId="36" fillId="0" borderId="12" xfId="0" applyFont="1" applyBorder="1" applyAlignment="1" applyProtection="1">
      <alignment horizontal="center"/>
      <protection/>
    </xf>
    <xf numFmtId="0" fontId="36" fillId="0" borderId="16" xfId="0" applyFont="1" applyBorder="1" applyAlignment="1" applyProtection="1">
      <alignment horizontal="center"/>
      <protection/>
    </xf>
    <xf numFmtId="4" fontId="45" fillId="0" borderId="0" xfId="0" applyNumberFormat="1" applyFont="1" applyBorder="1" applyAlignment="1" applyProtection="1">
      <alignment/>
      <protection locked="0"/>
    </xf>
    <xf numFmtId="4" fontId="45" fillId="0" borderId="13" xfId="0" applyNumberFormat="1" applyFont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/>
    </xf>
    <xf numFmtId="0" fontId="3" fillId="0" borderId="11" xfId="55" applyFont="1" applyFill="1" applyBorder="1" applyAlignment="1" applyProtection="1">
      <alignment wrapText="1"/>
      <protection/>
    </xf>
    <xf numFmtId="0" fontId="4" fillId="0" borderId="0" xfId="55" applyFont="1" applyFill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indent="1"/>
      <protection/>
    </xf>
    <xf numFmtId="0" fontId="36" fillId="0" borderId="0" xfId="0" applyFont="1" applyBorder="1" applyAlignment="1" applyProtection="1">
      <alignment horizontal="left" indent="2"/>
      <protection/>
    </xf>
    <xf numFmtId="0" fontId="36" fillId="0" borderId="0" xfId="0" applyFont="1" applyFill="1" applyBorder="1" applyAlignment="1" applyProtection="1">
      <alignment horizontal="left"/>
      <protection/>
    </xf>
    <xf numFmtId="0" fontId="36" fillId="0" borderId="14" xfId="0" applyFont="1" applyFill="1" applyBorder="1" applyAlignment="1" applyProtection="1">
      <alignment horizontal="left"/>
      <protection/>
    </xf>
    <xf numFmtId="0" fontId="44" fillId="33" borderId="17" xfId="55" applyFont="1" applyFill="1" applyBorder="1" applyAlignment="1">
      <alignment horizontal="center" vertical="center" wrapText="1"/>
      <protection/>
    </xf>
    <xf numFmtId="0" fontId="44" fillId="33" borderId="17" xfId="55" applyFont="1" applyFill="1" applyBorder="1" applyAlignment="1">
      <alignment horizontal="center" vertical="center"/>
      <protection/>
    </xf>
    <xf numFmtId="4" fontId="44" fillId="33" borderId="17" xfId="55" applyNumberFormat="1" applyFont="1" applyFill="1" applyBorder="1" applyAlignment="1">
      <alignment horizontal="center" vertical="center" wrapText="1"/>
      <protection/>
    </xf>
    <xf numFmtId="0" fontId="36" fillId="0" borderId="0" xfId="53">
      <alignment/>
      <protection/>
    </xf>
    <xf numFmtId="0" fontId="46" fillId="0" borderId="0" xfId="53" applyFont="1">
      <alignment/>
      <protection/>
    </xf>
    <xf numFmtId="4" fontId="45" fillId="0" borderId="18" xfId="0" applyNumberFormat="1" applyFont="1" applyFill="1" applyBorder="1" applyAlignment="1" applyProtection="1">
      <alignment horizontal="right"/>
      <protection locked="0"/>
    </xf>
    <xf numFmtId="4" fontId="45" fillId="0" borderId="13" xfId="0" applyNumberFormat="1" applyFont="1" applyFill="1" applyBorder="1" applyAlignment="1" applyProtection="1">
      <alignment horizontal="right"/>
      <protection locked="0"/>
    </xf>
    <xf numFmtId="0" fontId="44" fillId="33" borderId="19" xfId="55" applyFont="1" applyFill="1" applyBorder="1" applyAlignment="1" applyProtection="1">
      <alignment horizontal="center" vertical="center" wrapText="1"/>
      <protection locked="0"/>
    </xf>
    <xf numFmtId="0" fontId="44" fillId="33" borderId="20" xfId="55" applyFont="1" applyFill="1" applyBorder="1" applyAlignment="1" applyProtection="1">
      <alignment horizontal="center" vertical="center" wrapText="1"/>
      <protection locked="0"/>
    </xf>
    <xf numFmtId="0" fontId="44" fillId="33" borderId="21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5" customWidth="1"/>
  </cols>
  <sheetData>
    <row r="2020" ht="11.25">
      <c r="A2020" s="26" t="s">
        <v>62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A1" sqref="A1:H1"/>
    </sheetView>
  </sheetViews>
  <sheetFormatPr defaultColWidth="11.421875" defaultRowHeight="15"/>
  <cols>
    <col min="1" max="1" width="6.28125" style="1" customWidth="1"/>
    <col min="2" max="2" width="62.421875" style="1" customWidth="1"/>
    <col min="3" max="5" width="15.7109375" style="1" customWidth="1"/>
    <col min="6" max="8" width="15.7109375" style="2" customWidth="1"/>
    <col min="9" max="16384" width="11.421875" style="15" customWidth="1"/>
  </cols>
  <sheetData>
    <row r="1" spans="1:8" ht="34.5" customHeight="1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75" customHeight="1">
      <c r="A2" s="22" t="s">
        <v>59</v>
      </c>
      <c r="B2" s="23" t="s">
        <v>0</v>
      </c>
      <c r="C2" s="24" t="s">
        <v>3</v>
      </c>
      <c r="D2" s="24" t="s">
        <v>61</v>
      </c>
      <c r="E2" s="24" t="s">
        <v>4</v>
      </c>
      <c r="F2" s="24" t="s">
        <v>5</v>
      </c>
      <c r="G2" s="24" t="s">
        <v>1</v>
      </c>
      <c r="H2" s="24" t="s">
        <v>6</v>
      </c>
    </row>
    <row r="3" spans="1:8" ht="11.25">
      <c r="A3" s="3">
        <v>900001</v>
      </c>
      <c r="B3" s="16" t="s">
        <v>2</v>
      </c>
      <c r="C3" s="4">
        <f>C4</f>
        <v>10881863</v>
      </c>
      <c r="D3" s="4">
        <f>D4</f>
        <v>-1588800.41</v>
      </c>
      <c r="E3" s="4">
        <f>E4</f>
        <v>9293062.59</v>
      </c>
      <c r="F3" s="4">
        <f>F4</f>
        <v>0</v>
      </c>
      <c r="G3" s="4">
        <f>G4</f>
        <v>7509421.02</v>
      </c>
      <c r="H3" s="27">
        <f>H4</f>
        <v>9293062.59</v>
      </c>
    </row>
    <row r="4" spans="1:8" ht="11.25">
      <c r="A4" s="5">
        <v>900002</v>
      </c>
      <c r="B4" s="17" t="s">
        <v>60</v>
      </c>
      <c r="C4" s="14">
        <f>C5+C8</f>
        <v>10881863</v>
      </c>
      <c r="D4" s="14">
        <f>D5+D8</f>
        <v>-1588800.41</v>
      </c>
      <c r="E4" s="14">
        <f>E5+E8</f>
        <v>9293062.59</v>
      </c>
      <c r="F4" s="14">
        <f>F5+F8</f>
        <v>0</v>
      </c>
      <c r="G4" s="14">
        <f>G5+G8</f>
        <v>7509421.02</v>
      </c>
      <c r="H4" s="28">
        <f>H5+H8</f>
        <v>9293062.59</v>
      </c>
    </row>
    <row r="5" spans="1:8" ht="11.25">
      <c r="A5" s="5">
        <v>900003</v>
      </c>
      <c r="B5" s="18" t="s">
        <v>7</v>
      </c>
      <c r="C5" s="12">
        <f>SUM(C6:C7)</f>
        <v>7333788</v>
      </c>
      <c r="D5" s="12">
        <f>SUM(D6:D7)</f>
        <v>-1633788</v>
      </c>
      <c r="E5" s="12">
        <f>SUM(E6:E7)</f>
        <v>5700000</v>
      </c>
      <c r="F5" s="12">
        <f>SUM(F6:F7)</f>
        <v>0</v>
      </c>
      <c r="G5" s="12">
        <f>SUM(G6:G7)</f>
        <v>3722391.84</v>
      </c>
      <c r="H5" s="13">
        <f>SUM(H6:H7)</f>
        <v>5700000</v>
      </c>
    </row>
    <row r="6" spans="1:8" ht="11.25">
      <c r="A6" s="10" t="s">
        <v>36</v>
      </c>
      <c r="B6" s="19" t="s">
        <v>8</v>
      </c>
      <c r="C6" s="6">
        <v>7333788</v>
      </c>
      <c r="D6" s="6">
        <v>-1633788</v>
      </c>
      <c r="E6" s="6">
        <v>5700000</v>
      </c>
      <c r="F6" s="6">
        <v>0</v>
      </c>
      <c r="G6" s="6">
        <v>3722391.84</v>
      </c>
      <c r="H6" s="7">
        <f>E6-F6</f>
        <v>5700000</v>
      </c>
    </row>
    <row r="7" spans="1:8" ht="11.25">
      <c r="A7" s="10" t="s">
        <v>37</v>
      </c>
      <c r="B7" s="19" t="s">
        <v>9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aca="true" t="shared" si="0" ref="H7:H16">E7-F7</f>
        <v>0</v>
      </c>
    </row>
    <row r="8" spans="1:8" ht="11.25">
      <c r="A8" s="5">
        <v>900004</v>
      </c>
      <c r="B8" s="18" t="s">
        <v>10</v>
      </c>
      <c r="C8" s="12">
        <f>SUM(C9:C16)</f>
        <v>3548075</v>
      </c>
      <c r="D8" s="12">
        <f>SUM(D9:D16)</f>
        <v>44987.59</v>
      </c>
      <c r="E8" s="12">
        <f>SUM(E9:E16)</f>
        <v>3593062.59</v>
      </c>
      <c r="F8" s="12">
        <f>SUM(F9:F16)</f>
        <v>0</v>
      </c>
      <c r="G8" s="12">
        <f>SUM(G9:G16)</f>
        <v>3787029.18</v>
      </c>
      <c r="H8" s="13">
        <f>SUM(H9:H16)</f>
        <v>3593062.59</v>
      </c>
    </row>
    <row r="9" spans="1:8" ht="11.25">
      <c r="A9" s="10" t="s">
        <v>38</v>
      </c>
      <c r="B9" s="19" t="s">
        <v>11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  <v>0</v>
      </c>
    </row>
    <row r="10" spans="1:8" ht="11.25">
      <c r="A10" s="10" t="s">
        <v>39</v>
      </c>
      <c r="B10" s="19" t="s">
        <v>12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  <v>0</v>
      </c>
    </row>
    <row r="11" spans="1:8" ht="11.25">
      <c r="A11" s="10" t="s">
        <v>40</v>
      </c>
      <c r="B11" s="19" t="s">
        <v>13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  <v>0</v>
      </c>
    </row>
    <row r="12" spans="1:8" ht="11.25">
      <c r="A12" s="10" t="s">
        <v>41</v>
      </c>
      <c r="B12" s="19" t="s">
        <v>14</v>
      </c>
      <c r="C12" s="6">
        <v>3548075</v>
      </c>
      <c r="D12" s="6">
        <v>44987.59</v>
      </c>
      <c r="E12" s="6">
        <v>3593062.59</v>
      </c>
      <c r="F12" s="6">
        <v>0</v>
      </c>
      <c r="G12" s="6">
        <v>3787029.18</v>
      </c>
      <c r="H12" s="7">
        <f>E12-F12</f>
        <v>3593062.59</v>
      </c>
    </row>
    <row r="13" spans="1:8" ht="11.25">
      <c r="A13" s="10" t="s">
        <v>42</v>
      </c>
      <c r="B13" s="19" t="s">
        <v>15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  <v>0</v>
      </c>
    </row>
    <row r="14" spans="1:8" ht="11.25">
      <c r="A14" s="10" t="s">
        <v>43</v>
      </c>
      <c r="B14" s="19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  <v>0</v>
      </c>
    </row>
    <row r="15" spans="1:8" ht="11.25">
      <c r="A15" s="10" t="s">
        <v>44</v>
      </c>
      <c r="B15" s="19" t="s">
        <v>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  <v>0</v>
      </c>
    </row>
    <row r="16" spans="1:8" ht="11.25">
      <c r="A16" s="10" t="s">
        <v>45</v>
      </c>
      <c r="B16" s="19" t="s">
        <v>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  <v>0</v>
      </c>
    </row>
    <row r="17" spans="1:8" ht="11.25">
      <c r="A17" s="5">
        <v>900005</v>
      </c>
      <c r="B17" s="18" t="s">
        <v>19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ht="11.25">
      <c r="A18" s="10" t="s">
        <v>46</v>
      </c>
      <c r="B18" s="19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v>0</v>
      </c>
    </row>
    <row r="19" spans="1:8" ht="11.25">
      <c r="A19" s="10" t="s">
        <v>47</v>
      </c>
      <c r="B19" s="19" t="s">
        <v>21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v>0</v>
      </c>
    </row>
    <row r="20" spans="1:8" ht="11.25">
      <c r="A20" s="10" t="s">
        <v>48</v>
      </c>
      <c r="B20" s="19" t="s">
        <v>22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v>0</v>
      </c>
    </row>
    <row r="21" spans="1:8" ht="11.25">
      <c r="A21" s="5">
        <v>900006</v>
      </c>
      <c r="B21" s="18" t="s">
        <v>23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v>0</v>
      </c>
    </row>
    <row r="22" spans="1:8" ht="11.25">
      <c r="A22" s="10" t="s">
        <v>49</v>
      </c>
      <c r="B22" s="19" t="s">
        <v>24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v>0</v>
      </c>
    </row>
    <row r="23" spans="1:8" ht="11.25">
      <c r="A23" s="10" t="s">
        <v>50</v>
      </c>
      <c r="B23" s="19" t="s">
        <v>25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v>0</v>
      </c>
    </row>
    <row r="24" spans="1:8" ht="11.25">
      <c r="A24" s="5">
        <v>900007</v>
      </c>
      <c r="B24" s="18" t="s">
        <v>26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3">
        <v>0</v>
      </c>
    </row>
    <row r="25" spans="1:8" ht="11.25">
      <c r="A25" s="10" t="s">
        <v>51</v>
      </c>
      <c r="B25" s="19" t="s">
        <v>27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</row>
    <row r="26" spans="1:8" ht="11.25">
      <c r="A26" s="10" t="s">
        <v>52</v>
      </c>
      <c r="B26" s="19" t="s">
        <v>28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</row>
    <row r="27" spans="1:8" ht="11.25">
      <c r="A27" s="10" t="s">
        <v>53</v>
      </c>
      <c r="B27" s="19" t="s">
        <v>29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</row>
    <row r="28" spans="1:8" ht="11.25">
      <c r="A28" s="10" t="s">
        <v>54</v>
      </c>
      <c r="B28" s="19" t="s">
        <v>30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</row>
    <row r="29" spans="1:8" ht="11.25">
      <c r="A29" s="5">
        <v>900008</v>
      </c>
      <c r="B29" s="18" t="s">
        <v>31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</row>
    <row r="30" spans="1:8" ht="11.25">
      <c r="A30" s="10" t="s">
        <v>55</v>
      </c>
      <c r="B30" s="19" t="s">
        <v>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v>0</v>
      </c>
    </row>
    <row r="31" spans="1:8" ht="11.25">
      <c r="A31" s="10" t="s">
        <v>56</v>
      </c>
      <c r="B31" s="20" t="s">
        <v>33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v>0</v>
      </c>
    </row>
    <row r="32" spans="1:8" ht="11.25">
      <c r="A32" s="10" t="s">
        <v>57</v>
      </c>
      <c r="B32" s="20" t="s">
        <v>34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v>0</v>
      </c>
    </row>
    <row r="33" spans="1:8" ht="11.25">
      <c r="A33" s="11" t="s">
        <v>58</v>
      </c>
      <c r="B33" s="21" t="s">
        <v>35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9">
        <v>0</v>
      </c>
    </row>
  </sheetData>
  <sheetProtection sheet="1" objects="1" scenarios="1" formatCells="0" selectLockedCells="1" autoFilter="0"/>
  <protectedRanges>
    <protectedRange sqref="B29:H29 B5:H5 C6:H6 B8:H8 A18:H20 B17:H17 A22:H23 B21:H21 A25:H28 B24:H24 A30:H65526 C12:H12 A6:B7 A9:B16 C9:H11 C13:H16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2012-12-20T00:46:02Z</cp:lastPrinted>
  <dcterms:created xsi:type="dcterms:W3CDTF">2012-12-11T21:13:37Z</dcterms:created>
  <dcterms:modified xsi:type="dcterms:W3CDTF">2017-04-21T15:23:57Z</dcterms:modified>
  <cp:category/>
  <cp:version/>
  <cp:contentType/>
  <cp:contentStatus/>
</cp:coreProperties>
</file>