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<sst xmlns="http://schemas.openxmlformats.org/spreadsheetml/2006/main" count="343" uniqueCount="140">
  <si>
    <t>CONSEJO DE TURISMO DE CELAYA GUANAJUATO
INDICADORES DE RESULTADOS
DEL 1 DE ENERO AL 31 DE DICIEMBRE DE 2016</t>
  </si>
  <si>
    <t>Programa presupuestario</t>
  </si>
  <si>
    <t>Lógica Vertical</t>
  </si>
  <si>
    <t>Eje o línea estratégica</t>
  </si>
  <si>
    <t>Objetivo</t>
  </si>
  <si>
    <t>Estrategia</t>
  </si>
  <si>
    <t>Acciones</t>
  </si>
  <si>
    <t>F</t>
  </si>
  <si>
    <t>FN</t>
  </si>
  <si>
    <t>SF</t>
  </si>
  <si>
    <t>PP</t>
  </si>
  <si>
    <t>UR</t>
  </si>
  <si>
    <t>Indicador</t>
  </si>
  <si>
    <t>Fórmula de cálculo</t>
  </si>
  <si>
    <t>Tipo</t>
  </si>
  <si>
    <t>Dimensión</t>
  </si>
  <si>
    <t>Frecuencia de Medición</t>
  </si>
  <si>
    <t>Línea base</t>
  </si>
  <si>
    <t>Meta Programada</t>
  </si>
  <si>
    <t>Meta Modificada</t>
  </si>
  <si>
    <t>Meta alcanzada</t>
  </si>
  <si>
    <t>Alvance/ Programado</t>
  </si>
  <si>
    <t xml:space="preserve">Avance/ Modificado </t>
  </si>
  <si>
    <t xml:space="preserve"> Medios de verificación</t>
  </si>
  <si>
    <t>Supuestos</t>
  </si>
  <si>
    <t>Presupuesto aprobado</t>
  </si>
  <si>
    <t>Presupuesto Modificado</t>
  </si>
  <si>
    <t>Presupuesto Devengado</t>
  </si>
  <si>
    <t>Devengado / Aprobado</t>
  </si>
  <si>
    <t xml:space="preserve"> Avance Devengado / Modificado</t>
  </si>
  <si>
    <t>FONDOS MIXTOS</t>
  </si>
  <si>
    <t>Fin</t>
  </si>
  <si>
    <t>FOMENTO AL TURISMO</t>
  </si>
  <si>
    <t>N/A</t>
  </si>
  <si>
    <t>S0001</t>
  </si>
  <si>
    <t>Derrama económica</t>
  </si>
  <si>
    <t>(Número de turistas noche 2016 * gasto promedio)</t>
  </si>
  <si>
    <t>Estratégico</t>
  </si>
  <si>
    <t>Economía</t>
  </si>
  <si>
    <t>ANUAL</t>
  </si>
  <si>
    <t>Propósito</t>
  </si>
  <si>
    <t>Potencializar a la ciudad de Celaya como destino turístico a través del posicionamiento de la  imagen y concientización turística del residente de Celaya.</t>
  </si>
  <si>
    <t>Componentes</t>
  </si>
  <si>
    <t>OS3.- Consolidar de manera autosustentable la oferta turística.</t>
  </si>
  <si>
    <t>Actividades</t>
  </si>
  <si>
    <t>ES03.02.-Fortalecer los segmentos turísticos</t>
  </si>
  <si>
    <t>Incentivar el turismo de reuniones en la ciudad de Celaya.</t>
  </si>
  <si>
    <t>Agendar citas de negocios con organizadores</t>
  </si>
  <si>
    <t>Número de citas atendidas por mes</t>
  </si>
  <si>
    <t>Citas atendidas</t>
  </si>
  <si>
    <t>Gestión</t>
  </si>
  <si>
    <t>Eficacia</t>
  </si>
  <si>
    <t>TRIMESTRAL</t>
  </si>
  <si>
    <t xml:space="preserve">Reporte trimestral, agenda de citas, fotos </t>
  </si>
  <si>
    <t>Cancelación por parte de los organizadores de eventos</t>
  </si>
  <si>
    <t xml:space="preserve"> Atracción y apoyo a la realización de nuevos eventos a la ciudad de Celaya</t>
  </si>
  <si>
    <t xml:space="preserve">Atender, analizar y dar seguimiento al apoyo a nuevos  eventos </t>
  </si>
  <si>
    <t>Núemero de ventos realizados en 2016</t>
  </si>
  <si>
    <t>Eventos realizados</t>
  </si>
  <si>
    <t>Eficiencia</t>
  </si>
  <si>
    <t xml:space="preserve">Oficio de solicitud, ficha técnica, oficio de respuesta, cierre del evento, fotos, testigos </t>
  </si>
  <si>
    <t>Cancelación del evento por parte del organizador, falta de presupuesto, autorización de la junta directiva</t>
  </si>
  <si>
    <t>ES03.03.- Integrar una agenda de festivales y eventos que incentive la diversifique e incremente la actividad turística</t>
  </si>
  <si>
    <t>Apoyar la atención y realización de eventos en la ciudad de Celaya.</t>
  </si>
  <si>
    <t xml:space="preserve">Atender, analizar y dar seguimiento al apoyo a eventos </t>
  </si>
  <si>
    <t>Promoción en centro de Atención a Visitantes</t>
  </si>
  <si>
    <t>Cubrir con los gastos necesarios y correspondientes para el desempeño de las funciones</t>
  </si>
  <si>
    <t>Inversión para el cumplimiento de las actividades</t>
  </si>
  <si>
    <t xml:space="preserve">Suma de la inversión en gastos </t>
  </si>
  <si>
    <t>Economia</t>
  </si>
  <si>
    <t>Facturas, bítacoras, oficios de comisión, reportes de actividades</t>
  </si>
  <si>
    <t>Gastos extraordinarios</t>
  </si>
  <si>
    <t>OS4.-Fortalecer la identidad turística</t>
  </si>
  <si>
    <t>ES04.01.- Desplegar una estrategia de marketing para mejorar el posicionamiento y comercialización del destino y marca a nivel nacional</t>
  </si>
  <si>
    <t>Generar herramientas de publicidad y promoción turística del Municipio a través de una imagen creativa y atractiva para el posicionamiento de los productos turísticos y atractivos del destino.</t>
  </si>
  <si>
    <t>Impresión de herramientas promocionales</t>
  </si>
  <si>
    <t>Número de herramientas impresas</t>
  </si>
  <si>
    <t>Herramientas impresas</t>
  </si>
  <si>
    <t>Testigos físicos, entradas y salidas de inventario, solicitudes de material</t>
  </si>
  <si>
    <t>Incremento de costos en los materiales para la adquisición de las herramientas</t>
  </si>
  <si>
    <t>Posicionar al destino turístico de Celaya dandolo a conocer a nivel Nacional</t>
  </si>
  <si>
    <t>Asistir a eventos de promoción a nivel nacional</t>
  </si>
  <si>
    <t>Número de eventos a los que se asiste</t>
  </si>
  <si>
    <t>Participación en eventos</t>
  </si>
  <si>
    <t>Oficios de comisión, invitación, programa, agenda de citas, reporte de actividades, fotos</t>
  </si>
  <si>
    <t>Cancelación del evento, cambios de sede y fecha de eventos programados</t>
  </si>
  <si>
    <t>Desarrollar alianzas estratégicas para la promoción y comercialización de la ciudad de Celaya</t>
  </si>
  <si>
    <t>Obtener alianza con Reserbus y Best Day</t>
  </si>
  <si>
    <t>Número de alianzas</t>
  </si>
  <si>
    <t>Alianzas obtenidas</t>
  </si>
  <si>
    <t>Convenio, testigos</t>
  </si>
  <si>
    <t>Fecha para la firma del convenio</t>
  </si>
  <si>
    <t>ES04.03.- Consolidación de la marca de Celaya como destino turístico a nivel nacional e internacional.</t>
  </si>
  <si>
    <t>Implementar una Campaña de Promoción</t>
  </si>
  <si>
    <t>Camaña de promoción</t>
  </si>
  <si>
    <t>Campaña de promoción realizada</t>
  </si>
  <si>
    <t>Testigos, pautas, spots, inserciones en la prensa</t>
  </si>
  <si>
    <t>Empate con CPTM</t>
  </si>
  <si>
    <t>Fomentar la atracción de  viajes de familiarización que permitan dar a conocer el destino.</t>
  </si>
  <si>
    <t>Organizar viajes de familiarización</t>
  </si>
  <si>
    <t xml:space="preserve">Número de viajes </t>
  </si>
  <si>
    <t>FAM´S realizados</t>
  </si>
  <si>
    <t>Invitaciones, publicaciones</t>
  </si>
  <si>
    <t xml:space="preserve">Falta de presupuesto, cambio de fechas </t>
  </si>
  <si>
    <t xml:space="preserve"> Fomentar las relaciones públicas que contribuyan a la consolidación de la ciudad de Celaya como destino turístico.</t>
  </si>
  <si>
    <t>Organizar y llevar a cabo ruedas de prensa</t>
  </si>
  <si>
    <t>Número de ruedas de prensa</t>
  </si>
  <si>
    <t>Ruedas de prensa realizadas</t>
  </si>
  <si>
    <t>Convocatoria, publicaciones, lista de asistencia, fotos</t>
  </si>
  <si>
    <t>Cambio de fecha</t>
  </si>
  <si>
    <t>CON SABOR A CELAYA</t>
  </si>
  <si>
    <t>S0002</t>
  </si>
  <si>
    <t>Fomentar el desarrollo de productos turísticos innovadores en la zona urbana y las comunidades del municipio.</t>
  </si>
  <si>
    <t>Impulsar la promoción del destino de Celaya a través de la realización de eventos gastronómicos.</t>
  </si>
  <si>
    <t>Organizar los eventos "Con Sabor a Celaya" como un componente que fortalezca la identidad Celayense y promueva la gastronomía local.</t>
  </si>
  <si>
    <t>Organizar y llevar a cabo los eventos de Con Sabor a Celaya</t>
  </si>
  <si>
    <t>Número de eventos relaizados</t>
  </si>
  <si>
    <t xml:space="preserve">Eficiencia </t>
  </si>
  <si>
    <t>Propuesta del evento, ficha técnica, Convenio, Cierre del evento, facturas, fotos y testigos</t>
  </si>
  <si>
    <t>Cancelación por parte de los organizadores de eventos, permisos ante dependencias, falta presupuesto</t>
  </si>
  <si>
    <t>DESARROLLO DE PRODUCTO</t>
  </si>
  <si>
    <t>F0002</t>
  </si>
  <si>
    <t>Impulsar una campaña para promocionar los productos turísticos que ofrece el Consejo de Turismo en el Municipio de Celaya.</t>
  </si>
  <si>
    <t>Generar herramientas de publicidad y promoción de los productos turísticos que ofrece el Consejo de Turismo en el Municipio a través de una imagen creativa y atractiva para el posicionamiento de los productos turísticos y atractivos del destino.</t>
  </si>
  <si>
    <t>Incrementar el  número recorridos y personas que ingresan al museo</t>
  </si>
  <si>
    <t xml:space="preserve">(Número de personas que entran al museo en el periodo actual - Núm. De personas que entraron al museo en el periodo anterior) / 100 </t>
  </si>
  <si>
    <t>Libro de registro en Museo, en recorridos, fotos, encuestas.</t>
  </si>
  <si>
    <t>Temporada baja, competencia de los atractivos turísticos en la región</t>
  </si>
  <si>
    <t xml:space="preserve">CONSEJO DE TURISMO   </t>
  </si>
  <si>
    <t>F0001</t>
  </si>
  <si>
    <t>Incrementar la participación público privada en el desarrollo de la actividad turística en Celaya.</t>
  </si>
  <si>
    <t>Propiciar las acciones conjuntas entre el Consejo de Turismo, Iniciativa Privada, Municipio y SECTUR para generar el desarrollo de productos turísticos y potencializar a la ciudad de Celaya como destino turístico a través del posicionamiento de la  imagen y concientización turística del residente de Celaya.</t>
  </si>
  <si>
    <t>Vincular al Consejo de Turismo con los actores del sector turístico a nivel estatal con el propósito de fortalecer las acciones conjuntas para el desarrollo turístico del Municipio.</t>
  </si>
  <si>
    <t>Fortalecer las ventajas competitivas de la oferta turística del Municipio.</t>
  </si>
  <si>
    <t>Mantener informada a la Junta Directiva (Iniciativa privada, Municipio y SECTUR)  sobre los programas, proyectos, presupuestos y estados financieros para la toma de desiciones.</t>
  </si>
  <si>
    <t>Número de reuniones de Junta Directiva</t>
  </si>
  <si>
    <t>Reuniones y reportes</t>
  </si>
  <si>
    <t>Eficacia, eficiencia y economía</t>
  </si>
  <si>
    <t>Convocatorias, invitaciones, reportes, actas, minutas, listas de asistencia, oficios de comisión, fotos</t>
  </si>
  <si>
    <t xml:space="preserve">Cambio de fecha programada, cancelaciones,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</si>
</sst>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/>
      <protection locked="0"/>
    </xf>
    <xf numFmtId="43" fontId="0" fillId="0" borderId="10" xfId="47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36" fillId="33" borderId="11" xfId="52" applyFont="1" applyFill="1" applyBorder="1" applyAlignment="1" applyProtection="1">
      <alignment horizontal="center" vertical="center" wrapText="1"/>
      <protection locked="0"/>
    </xf>
    <xf numFmtId="0" fontId="36" fillId="34" borderId="12" xfId="52" applyFont="1" applyFill="1" applyBorder="1" applyAlignment="1" applyProtection="1">
      <alignment horizontal="center" vertical="center" wrapText="1"/>
      <protection locked="0"/>
    </xf>
    <xf numFmtId="0" fontId="36" fillId="35" borderId="13" xfId="0" applyFont="1" applyFill="1" applyBorder="1" applyAlignment="1">
      <alignment horizontal="center" vertical="center" wrapText="1"/>
    </xf>
    <xf numFmtId="0" fontId="36" fillId="36" borderId="13" xfId="53" applyFont="1" applyFill="1" applyBorder="1" applyAlignment="1">
      <alignment horizontal="center" vertical="center" wrapText="1"/>
      <protection/>
    </xf>
    <xf numFmtId="0" fontId="36" fillId="37" borderId="14" xfId="53" applyFont="1" applyFill="1" applyBorder="1" applyAlignment="1">
      <alignment horizontal="center" vertical="center" wrapText="1"/>
      <protection/>
    </xf>
    <xf numFmtId="0" fontId="36" fillId="38" borderId="15" xfId="53" applyFont="1" applyFill="1" applyBorder="1" applyAlignment="1">
      <alignment horizontal="center" vertical="center" wrapText="1"/>
      <protection/>
    </xf>
    <xf numFmtId="4" fontId="36" fillId="39" borderId="15" xfId="53" applyNumberFormat="1" applyFont="1" applyFill="1" applyBorder="1" applyAlignment="1">
      <alignment horizontal="center" vertical="center" wrapText="1"/>
      <protection/>
    </xf>
    <xf numFmtId="0" fontId="36" fillId="40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_141008Reportes Cuadros Institucionales-sectorialesADV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0</xdr:row>
      <xdr:rowOff>428625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276225</xdr:colOff>
      <xdr:row>0</xdr:row>
      <xdr:rowOff>38100</xdr:rowOff>
    </xdr:from>
    <xdr:to>
      <xdr:col>28</xdr:col>
      <xdr:colOff>723900</xdr:colOff>
      <xdr:row>0</xdr:row>
      <xdr:rowOff>409575</xdr:rowOff>
    </xdr:to>
    <xdr:pic>
      <xdr:nvPicPr>
        <xdr:cNvPr id="2" name="4 Imagen" descr="C:\Users\Silvia Magaña\Downloads\Sin título-1 (3) (2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0" y="38100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D4" sqref="AD4"/>
    </sheetView>
  </sheetViews>
  <sheetFormatPr defaultColWidth="11.421875" defaultRowHeight="15"/>
  <cols>
    <col min="1" max="1" width="14.57421875" style="2" customWidth="1"/>
    <col min="2" max="2" width="14.28125" style="2" customWidth="1"/>
    <col min="3" max="3" width="15.00390625" style="2" customWidth="1"/>
    <col min="4" max="4" width="33.140625" style="2" customWidth="1"/>
    <col min="5" max="5" width="27.8515625" style="2" customWidth="1"/>
    <col min="6" max="6" width="19.28125" style="2" customWidth="1"/>
    <col min="7" max="9" width="4.140625" style="2" customWidth="1"/>
    <col min="10" max="10" width="6.28125" style="2" customWidth="1"/>
    <col min="11" max="11" width="4.140625" style="2" customWidth="1"/>
    <col min="12" max="12" width="10.140625" style="2" customWidth="1"/>
    <col min="13" max="13" width="14.7109375" style="2" customWidth="1"/>
    <col min="14" max="14" width="5.8515625" style="2" customWidth="1"/>
    <col min="15" max="15" width="10.140625" style="2" customWidth="1"/>
    <col min="16" max="16" width="11.421875" style="2" customWidth="1"/>
    <col min="17" max="17" width="10.140625" style="2" customWidth="1"/>
    <col min="18" max="20" width="11.421875" style="2" customWidth="1"/>
    <col min="21" max="21" width="11.28125" style="2" customWidth="1"/>
    <col min="22" max="22" width="11.421875" style="2" customWidth="1"/>
    <col min="23" max="23" width="17.421875" style="2" customWidth="1"/>
    <col min="24" max="24" width="16.28125" style="2" customWidth="1"/>
    <col min="25" max="27" width="11.421875" style="13" customWidth="1"/>
    <col min="28" max="16384" width="11.421875" style="2" customWidth="1"/>
  </cols>
  <sheetData>
    <row r="1" spans="1:29" s="1" customFormat="1" ht="34.5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</row>
    <row r="2" spans="1:29" ht="33.75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7" t="s">
        <v>14</v>
      </c>
      <c r="O2" s="17" t="s">
        <v>15</v>
      </c>
      <c r="P2" s="17" t="s">
        <v>16</v>
      </c>
      <c r="Q2" s="17" t="s">
        <v>17</v>
      </c>
      <c r="R2" s="18" t="s">
        <v>18</v>
      </c>
      <c r="S2" s="19" t="s">
        <v>19</v>
      </c>
      <c r="T2" s="17" t="s">
        <v>20</v>
      </c>
      <c r="U2" s="17" t="s">
        <v>21</v>
      </c>
      <c r="V2" s="17" t="s">
        <v>22</v>
      </c>
      <c r="W2" s="17" t="s">
        <v>23</v>
      </c>
      <c r="X2" s="19" t="s">
        <v>24</v>
      </c>
      <c r="Y2" s="20" t="s">
        <v>25</v>
      </c>
      <c r="Z2" s="20" t="s">
        <v>26</v>
      </c>
      <c r="AA2" s="20" t="s">
        <v>27</v>
      </c>
      <c r="AB2" s="19" t="s">
        <v>28</v>
      </c>
      <c r="AC2" s="19" t="s">
        <v>29</v>
      </c>
    </row>
    <row r="3" spans="1:29" ht="60">
      <c r="A3" s="3" t="s">
        <v>30</v>
      </c>
      <c r="B3" s="21" t="s">
        <v>31</v>
      </c>
      <c r="C3" s="4" t="s">
        <v>32</v>
      </c>
      <c r="D3" s="5" t="s">
        <v>33</v>
      </c>
      <c r="E3" s="6" t="s">
        <v>33</v>
      </c>
      <c r="F3" s="6" t="s">
        <v>33</v>
      </c>
      <c r="G3" s="6">
        <v>3</v>
      </c>
      <c r="H3" s="6">
        <v>7</v>
      </c>
      <c r="I3" s="6">
        <v>1</v>
      </c>
      <c r="J3" s="6" t="s">
        <v>34</v>
      </c>
      <c r="K3" s="6">
        <v>9302</v>
      </c>
      <c r="L3" s="7" t="s">
        <v>35</v>
      </c>
      <c r="M3" s="7" t="s">
        <v>36</v>
      </c>
      <c r="N3" s="4" t="s">
        <v>37</v>
      </c>
      <c r="O3" s="6" t="s">
        <v>38</v>
      </c>
      <c r="P3" s="6" t="s">
        <v>39</v>
      </c>
      <c r="Q3" s="8"/>
      <c r="R3" s="8"/>
      <c r="S3" s="8"/>
      <c r="T3" s="8"/>
      <c r="U3" s="8"/>
      <c r="V3" s="8"/>
      <c r="W3" s="4"/>
      <c r="X3" s="4"/>
      <c r="Y3" s="9"/>
      <c r="Z3" s="9"/>
      <c r="AA3" s="9"/>
      <c r="AB3" s="9"/>
      <c r="AC3" s="9"/>
    </row>
    <row r="4" spans="1:29" ht="75">
      <c r="A4" s="3" t="s">
        <v>30</v>
      </c>
      <c r="B4" s="21" t="s">
        <v>40</v>
      </c>
      <c r="C4" s="4" t="s">
        <v>32</v>
      </c>
      <c r="D4" s="4" t="s">
        <v>41</v>
      </c>
      <c r="E4" s="5" t="s">
        <v>33</v>
      </c>
      <c r="F4" s="10" t="s">
        <v>33</v>
      </c>
      <c r="G4" s="6">
        <v>3</v>
      </c>
      <c r="H4" s="6">
        <v>7</v>
      </c>
      <c r="I4" s="6">
        <v>1</v>
      </c>
      <c r="J4" s="6" t="s">
        <v>34</v>
      </c>
      <c r="K4" s="6">
        <v>9302</v>
      </c>
      <c r="L4" s="7" t="s">
        <v>35</v>
      </c>
      <c r="M4" s="7" t="s">
        <v>36</v>
      </c>
      <c r="N4" s="4" t="s">
        <v>37</v>
      </c>
      <c r="O4" s="6" t="s">
        <v>38</v>
      </c>
      <c r="P4" s="6" t="s">
        <v>39</v>
      </c>
      <c r="Q4" s="8"/>
      <c r="R4" s="8"/>
      <c r="S4" s="8"/>
      <c r="T4" s="8"/>
      <c r="U4" s="8"/>
      <c r="V4" s="8"/>
      <c r="W4" s="4"/>
      <c r="X4" s="4"/>
      <c r="Y4" s="9"/>
      <c r="Z4" s="9"/>
      <c r="AA4" s="9"/>
      <c r="AB4" s="9"/>
      <c r="AC4" s="9"/>
    </row>
    <row r="5" spans="1:29" ht="30">
      <c r="A5" s="3" t="s">
        <v>30</v>
      </c>
      <c r="B5" s="21" t="s">
        <v>42</v>
      </c>
      <c r="C5" s="4" t="s">
        <v>32</v>
      </c>
      <c r="D5" s="4" t="s">
        <v>43</v>
      </c>
      <c r="E5" s="10" t="s">
        <v>33</v>
      </c>
      <c r="F5" s="10" t="s">
        <v>33</v>
      </c>
      <c r="G5" s="6">
        <v>3</v>
      </c>
      <c r="H5" s="6">
        <v>7</v>
      </c>
      <c r="I5" s="6">
        <v>1</v>
      </c>
      <c r="J5" s="6" t="s">
        <v>34</v>
      </c>
      <c r="K5" s="6">
        <v>9302</v>
      </c>
      <c r="L5" s="7"/>
      <c r="M5" s="7"/>
      <c r="N5" s="4"/>
      <c r="O5" s="6"/>
      <c r="P5" s="6"/>
      <c r="Q5" s="8"/>
      <c r="R5" s="8"/>
      <c r="S5" s="8"/>
      <c r="T5" s="8"/>
      <c r="U5" s="8"/>
      <c r="V5" s="8"/>
      <c r="W5" s="4"/>
      <c r="X5" s="4"/>
      <c r="Y5" s="9"/>
      <c r="Z5" s="9"/>
      <c r="AA5" s="9"/>
      <c r="AB5" s="9"/>
      <c r="AC5" s="9"/>
    </row>
    <row r="6" spans="1:29" ht="60">
      <c r="A6" s="3" t="s">
        <v>30</v>
      </c>
      <c r="B6" s="21" t="s">
        <v>44</v>
      </c>
      <c r="C6" s="4" t="s">
        <v>32</v>
      </c>
      <c r="D6" s="4" t="s">
        <v>45</v>
      </c>
      <c r="E6" s="4" t="s">
        <v>46</v>
      </c>
      <c r="F6" s="4" t="s">
        <v>47</v>
      </c>
      <c r="G6" s="6">
        <v>3</v>
      </c>
      <c r="H6" s="6">
        <v>7</v>
      </c>
      <c r="I6" s="6">
        <v>1</v>
      </c>
      <c r="J6" s="6" t="s">
        <v>34</v>
      </c>
      <c r="K6" s="6">
        <v>9302</v>
      </c>
      <c r="L6" s="7" t="s">
        <v>48</v>
      </c>
      <c r="M6" s="11" t="s">
        <v>49</v>
      </c>
      <c r="N6" s="4" t="s">
        <v>50</v>
      </c>
      <c r="O6" s="6" t="s">
        <v>51</v>
      </c>
      <c r="P6" s="6" t="s">
        <v>52</v>
      </c>
      <c r="Q6" s="8"/>
      <c r="R6" s="8">
        <v>5</v>
      </c>
      <c r="S6" s="8">
        <v>5</v>
      </c>
      <c r="T6" s="8">
        <v>5</v>
      </c>
      <c r="U6" s="12">
        <f>T6/R6</f>
        <v>1</v>
      </c>
      <c r="V6" s="12">
        <f>T6/S6</f>
        <v>1</v>
      </c>
      <c r="W6" s="4" t="s">
        <v>53</v>
      </c>
      <c r="X6" s="4" t="s">
        <v>54</v>
      </c>
      <c r="Y6" s="9">
        <v>980600</v>
      </c>
      <c r="Z6" s="9">
        <v>317226.85</v>
      </c>
      <c r="AA6" s="9">
        <v>0</v>
      </c>
      <c r="AB6" s="9">
        <f>AA6/Y6</f>
        <v>0</v>
      </c>
      <c r="AC6" s="9">
        <f>AA6/Z6</f>
        <v>0</v>
      </c>
    </row>
    <row r="7" spans="1:29" ht="105">
      <c r="A7" s="3" t="s">
        <v>30</v>
      </c>
      <c r="B7" s="21" t="s">
        <v>44</v>
      </c>
      <c r="C7" s="4" t="s">
        <v>32</v>
      </c>
      <c r="D7" s="4" t="s">
        <v>45</v>
      </c>
      <c r="E7" s="4" t="s">
        <v>55</v>
      </c>
      <c r="F7" s="4" t="s">
        <v>56</v>
      </c>
      <c r="G7" s="6">
        <v>3</v>
      </c>
      <c r="H7" s="6">
        <v>7</v>
      </c>
      <c r="I7" s="6">
        <v>1</v>
      </c>
      <c r="J7" s="6" t="s">
        <v>34</v>
      </c>
      <c r="K7" s="6">
        <v>9302</v>
      </c>
      <c r="L7" s="7" t="s">
        <v>57</v>
      </c>
      <c r="M7" s="11" t="s">
        <v>58</v>
      </c>
      <c r="N7" s="4" t="s">
        <v>50</v>
      </c>
      <c r="O7" s="6" t="s">
        <v>59</v>
      </c>
      <c r="P7" s="6" t="s">
        <v>52</v>
      </c>
      <c r="Q7" s="8"/>
      <c r="R7" s="8">
        <v>5</v>
      </c>
      <c r="S7" s="8">
        <v>24</v>
      </c>
      <c r="T7" s="8">
        <v>24</v>
      </c>
      <c r="U7" s="12">
        <f>T7/R7</f>
        <v>4.8</v>
      </c>
      <c r="V7" s="12">
        <f>T7/S7</f>
        <v>1</v>
      </c>
      <c r="W7" s="4" t="s">
        <v>60</v>
      </c>
      <c r="X7" s="4" t="s">
        <v>61</v>
      </c>
      <c r="Y7" s="9">
        <v>355850</v>
      </c>
      <c r="Z7" s="9">
        <v>584018.36</v>
      </c>
      <c r="AA7" s="9">
        <v>0</v>
      </c>
      <c r="AB7" s="9">
        <v>0</v>
      </c>
      <c r="AC7" s="9">
        <v>0</v>
      </c>
    </row>
    <row r="8" spans="1:29" ht="105">
      <c r="A8" s="3" t="s">
        <v>30</v>
      </c>
      <c r="B8" s="21" t="s">
        <v>44</v>
      </c>
      <c r="C8" s="4" t="s">
        <v>32</v>
      </c>
      <c r="D8" s="4" t="s">
        <v>62</v>
      </c>
      <c r="E8" s="4" t="s">
        <v>63</v>
      </c>
      <c r="F8" s="4" t="s">
        <v>64</v>
      </c>
      <c r="G8" s="6">
        <v>3</v>
      </c>
      <c r="H8" s="6">
        <v>7</v>
      </c>
      <c r="I8" s="6">
        <v>1</v>
      </c>
      <c r="J8" s="6" t="s">
        <v>34</v>
      </c>
      <c r="K8" s="6">
        <v>9302</v>
      </c>
      <c r="L8" s="7" t="s">
        <v>57</v>
      </c>
      <c r="M8" s="11" t="s">
        <v>58</v>
      </c>
      <c r="N8" s="4" t="s">
        <v>50</v>
      </c>
      <c r="O8" s="6" t="s">
        <v>59</v>
      </c>
      <c r="P8" s="6" t="s">
        <v>52</v>
      </c>
      <c r="Q8" s="8"/>
      <c r="R8" s="8">
        <v>12</v>
      </c>
      <c r="S8" s="8">
        <v>14</v>
      </c>
      <c r="T8" s="8">
        <v>14</v>
      </c>
      <c r="U8" s="12">
        <f>T8/R8</f>
        <v>1.1666666666666667</v>
      </c>
      <c r="V8" s="12">
        <f aca="true" t="shared" si="0" ref="V8:V16">T8/S8</f>
        <v>1</v>
      </c>
      <c r="W8" s="4" t="s">
        <v>60</v>
      </c>
      <c r="X8" s="4" t="s">
        <v>61</v>
      </c>
      <c r="Y8" s="9">
        <v>1500000</v>
      </c>
      <c r="Z8" s="9">
        <v>900993.68</v>
      </c>
      <c r="AA8" s="9">
        <v>0</v>
      </c>
      <c r="AB8" s="9">
        <f aca="true" t="shared" si="1" ref="AB8:AB16">AA8/Y8</f>
        <v>0</v>
      </c>
      <c r="AC8" s="9">
        <f aca="true" t="shared" si="2" ref="AC8:AC16">AA8/Z8</f>
        <v>0</v>
      </c>
    </row>
    <row r="9" spans="1:29" ht="105">
      <c r="A9" s="3" t="s">
        <v>30</v>
      </c>
      <c r="B9" s="21" t="s">
        <v>44</v>
      </c>
      <c r="C9" s="4" t="s">
        <v>32</v>
      </c>
      <c r="D9" s="4" t="s">
        <v>62</v>
      </c>
      <c r="E9" s="4" t="s">
        <v>65</v>
      </c>
      <c r="F9" s="4" t="s">
        <v>66</v>
      </c>
      <c r="G9" s="6">
        <v>3</v>
      </c>
      <c r="H9" s="6">
        <v>7</v>
      </c>
      <c r="I9" s="6">
        <v>1</v>
      </c>
      <c r="J9" s="6" t="s">
        <v>34</v>
      </c>
      <c r="K9" s="6">
        <v>9302</v>
      </c>
      <c r="L9" s="7" t="s">
        <v>67</v>
      </c>
      <c r="M9" s="7" t="s">
        <v>68</v>
      </c>
      <c r="N9" s="4" t="s">
        <v>37</v>
      </c>
      <c r="O9" s="6" t="s">
        <v>69</v>
      </c>
      <c r="P9" s="6" t="s">
        <v>52</v>
      </c>
      <c r="Q9" s="8"/>
      <c r="R9" s="8">
        <v>22</v>
      </c>
      <c r="S9" s="8">
        <v>22</v>
      </c>
      <c r="T9" s="8">
        <v>22</v>
      </c>
      <c r="U9" s="9">
        <f aca="true" t="shared" si="3" ref="U9:U16">T9/R9</f>
        <v>1</v>
      </c>
      <c r="V9" s="9">
        <f t="shared" si="0"/>
        <v>1</v>
      </c>
      <c r="W9" s="4" t="s">
        <v>70</v>
      </c>
      <c r="X9" s="4" t="s">
        <v>71</v>
      </c>
      <c r="Y9" s="9">
        <v>390000</v>
      </c>
      <c r="Z9" s="9">
        <v>375649.1</v>
      </c>
      <c r="AA9" s="9">
        <v>0</v>
      </c>
      <c r="AB9" s="9">
        <f t="shared" si="1"/>
        <v>0</v>
      </c>
      <c r="AC9" s="9">
        <f t="shared" si="2"/>
        <v>0</v>
      </c>
    </row>
    <row r="10" spans="1:29" ht="30">
      <c r="A10" s="3" t="s">
        <v>30</v>
      </c>
      <c r="B10" s="21" t="s">
        <v>42</v>
      </c>
      <c r="C10" s="4" t="s">
        <v>32</v>
      </c>
      <c r="D10" s="4" t="s">
        <v>72</v>
      </c>
      <c r="E10" s="10" t="s">
        <v>33</v>
      </c>
      <c r="F10" s="10" t="s">
        <v>33</v>
      </c>
      <c r="G10" s="6">
        <v>3</v>
      </c>
      <c r="H10" s="6">
        <v>7</v>
      </c>
      <c r="I10" s="6">
        <v>1</v>
      </c>
      <c r="J10" s="6" t="s">
        <v>34</v>
      </c>
      <c r="K10" s="6">
        <v>9302</v>
      </c>
      <c r="L10" s="7"/>
      <c r="M10" s="7"/>
      <c r="N10" s="4"/>
      <c r="O10" s="6"/>
      <c r="P10" s="6"/>
      <c r="Q10" s="8"/>
      <c r="R10" s="8"/>
      <c r="S10" s="8"/>
      <c r="T10" s="8"/>
      <c r="U10" s="8"/>
      <c r="V10" s="8"/>
      <c r="W10" s="4"/>
      <c r="X10" s="4"/>
      <c r="Y10" s="9"/>
      <c r="Z10" s="9"/>
      <c r="AA10" s="9"/>
      <c r="AB10" s="9"/>
      <c r="AC10" s="9"/>
    </row>
    <row r="11" spans="1:29" ht="120">
      <c r="A11" s="3" t="s">
        <v>30</v>
      </c>
      <c r="B11" s="21" t="s">
        <v>44</v>
      </c>
      <c r="C11" s="4" t="s">
        <v>32</v>
      </c>
      <c r="D11" s="4" t="s">
        <v>73</v>
      </c>
      <c r="E11" s="4" t="s">
        <v>74</v>
      </c>
      <c r="F11" s="4" t="s">
        <v>75</v>
      </c>
      <c r="G11" s="6">
        <v>3</v>
      </c>
      <c r="H11" s="6">
        <v>7</v>
      </c>
      <c r="I11" s="6">
        <v>1</v>
      </c>
      <c r="J11" s="6" t="s">
        <v>34</v>
      </c>
      <c r="K11" s="6">
        <v>9302</v>
      </c>
      <c r="L11" s="7" t="s">
        <v>76</v>
      </c>
      <c r="M11" s="7" t="s">
        <v>77</v>
      </c>
      <c r="N11" s="4" t="s">
        <v>37</v>
      </c>
      <c r="O11" s="6" t="s">
        <v>59</v>
      </c>
      <c r="P11" s="6" t="s">
        <v>52</v>
      </c>
      <c r="Q11" s="8"/>
      <c r="R11" s="9">
        <v>148552</v>
      </c>
      <c r="S11" s="9">
        <v>151044</v>
      </c>
      <c r="T11" s="9">
        <v>151044</v>
      </c>
      <c r="U11" s="12">
        <f t="shared" si="3"/>
        <v>1.0167752706123108</v>
      </c>
      <c r="V11" s="12">
        <f t="shared" si="0"/>
        <v>1</v>
      </c>
      <c r="W11" s="4" t="s">
        <v>78</v>
      </c>
      <c r="X11" s="4" t="s">
        <v>79</v>
      </c>
      <c r="Y11" s="9">
        <v>1179000</v>
      </c>
      <c r="Z11" s="9">
        <v>795270.22</v>
      </c>
      <c r="AA11" s="9">
        <v>0</v>
      </c>
      <c r="AB11" s="9">
        <f t="shared" si="1"/>
        <v>0</v>
      </c>
      <c r="AC11" s="9">
        <f t="shared" si="2"/>
        <v>0</v>
      </c>
    </row>
    <row r="12" spans="1:29" ht="105">
      <c r="A12" s="3" t="s">
        <v>30</v>
      </c>
      <c r="B12" s="21" t="s">
        <v>44</v>
      </c>
      <c r="C12" s="4" t="s">
        <v>32</v>
      </c>
      <c r="D12" s="4" t="s">
        <v>73</v>
      </c>
      <c r="E12" s="4" t="s">
        <v>80</v>
      </c>
      <c r="F12" s="4" t="s">
        <v>81</v>
      </c>
      <c r="G12" s="6">
        <v>3</v>
      </c>
      <c r="H12" s="6">
        <v>7</v>
      </c>
      <c r="I12" s="6">
        <v>1</v>
      </c>
      <c r="J12" s="6" t="s">
        <v>34</v>
      </c>
      <c r="K12" s="6">
        <v>9302</v>
      </c>
      <c r="L12" s="7" t="s">
        <v>82</v>
      </c>
      <c r="M12" s="7" t="s">
        <v>83</v>
      </c>
      <c r="N12" s="4" t="s">
        <v>37</v>
      </c>
      <c r="O12" s="6" t="s">
        <v>59</v>
      </c>
      <c r="P12" s="6" t="s">
        <v>52</v>
      </c>
      <c r="Q12" s="8"/>
      <c r="R12" s="8">
        <v>5</v>
      </c>
      <c r="S12" s="8">
        <v>8</v>
      </c>
      <c r="T12" s="8">
        <v>8</v>
      </c>
      <c r="U12" s="12">
        <f t="shared" si="3"/>
        <v>1.6</v>
      </c>
      <c r="V12" s="12">
        <f t="shared" si="0"/>
        <v>1</v>
      </c>
      <c r="W12" s="4" t="s">
        <v>84</v>
      </c>
      <c r="X12" s="4" t="s">
        <v>85</v>
      </c>
      <c r="Y12" s="9">
        <v>229000</v>
      </c>
      <c r="Z12" s="9">
        <v>552527.33</v>
      </c>
      <c r="AA12" s="9">
        <v>0</v>
      </c>
      <c r="AB12" s="9">
        <f t="shared" si="1"/>
        <v>0</v>
      </c>
      <c r="AC12" s="9">
        <f t="shared" si="2"/>
        <v>0</v>
      </c>
    </row>
    <row r="13" spans="1:29" ht="60">
      <c r="A13" s="3" t="s">
        <v>30</v>
      </c>
      <c r="B13" s="21" t="s">
        <v>44</v>
      </c>
      <c r="C13" s="4" t="s">
        <v>32</v>
      </c>
      <c r="D13" s="4" t="s">
        <v>73</v>
      </c>
      <c r="E13" s="4" t="s">
        <v>86</v>
      </c>
      <c r="F13" s="4" t="s">
        <v>87</v>
      </c>
      <c r="G13" s="6">
        <v>3</v>
      </c>
      <c r="H13" s="6">
        <v>7</v>
      </c>
      <c r="I13" s="6">
        <v>1</v>
      </c>
      <c r="J13" s="6" t="s">
        <v>34</v>
      </c>
      <c r="K13" s="6">
        <v>9302</v>
      </c>
      <c r="L13" s="7" t="s">
        <v>88</v>
      </c>
      <c r="M13" s="7" t="s">
        <v>89</v>
      </c>
      <c r="N13" s="4" t="s">
        <v>37</v>
      </c>
      <c r="O13" s="6" t="s">
        <v>59</v>
      </c>
      <c r="P13" s="6" t="s">
        <v>39</v>
      </c>
      <c r="Q13" s="8"/>
      <c r="R13" s="8">
        <v>1</v>
      </c>
      <c r="S13" s="8">
        <v>2</v>
      </c>
      <c r="T13" s="8">
        <v>2</v>
      </c>
      <c r="U13" s="12">
        <f t="shared" si="3"/>
        <v>2</v>
      </c>
      <c r="V13" s="12">
        <f t="shared" si="0"/>
        <v>1</v>
      </c>
      <c r="W13" s="4" t="s">
        <v>90</v>
      </c>
      <c r="X13" s="4" t="s">
        <v>91</v>
      </c>
      <c r="Y13" s="9">
        <v>500000</v>
      </c>
      <c r="Z13" s="9">
        <v>335000</v>
      </c>
      <c r="AA13" s="9">
        <v>0</v>
      </c>
      <c r="AB13" s="9">
        <f t="shared" si="1"/>
        <v>0</v>
      </c>
      <c r="AC13" s="9">
        <f t="shared" si="2"/>
        <v>0</v>
      </c>
    </row>
    <row r="14" spans="1:29" ht="120">
      <c r="A14" s="3" t="s">
        <v>30</v>
      </c>
      <c r="B14" s="21" t="s">
        <v>44</v>
      </c>
      <c r="C14" s="4" t="s">
        <v>32</v>
      </c>
      <c r="D14" s="4" t="s">
        <v>92</v>
      </c>
      <c r="E14" s="4" t="s">
        <v>74</v>
      </c>
      <c r="F14" s="4" t="s">
        <v>93</v>
      </c>
      <c r="G14" s="6">
        <v>3</v>
      </c>
      <c r="H14" s="6">
        <v>7</v>
      </c>
      <c r="I14" s="6">
        <v>1</v>
      </c>
      <c r="J14" s="6" t="s">
        <v>34</v>
      </c>
      <c r="K14" s="6">
        <v>9302</v>
      </c>
      <c r="L14" s="7" t="s">
        <v>94</v>
      </c>
      <c r="M14" s="7" t="s">
        <v>95</v>
      </c>
      <c r="N14" s="4" t="s">
        <v>37</v>
      </c>
      <c r="O14" s="6" t="s">
        <v>59</v>
      </c>
      <c r="P14" s="6" t="s">
        <v>39</v>
      </c>
      <c r="Q14" s="8"/>
      <c r="R14" s="8">
        <v>1</v>
      </c>
      <c r="S14" s="8">
        <v>2</v>
      </c>
      <c r="T14" s="8">
        <v>2</v>
      </c>
      <c r="U14" s="12">
        <f t="shared" si="3"/>
        <v>2</v>
      </c>
      <c r="V14" s="12">
        <f t="shared" si="0"/>
        <v>1</v>
      </c>
      <c r="W14" s="4" t="s">
        <v>96</v>
      </c>
      <c r="X14" s="4" t="s">
        <v>97</v>
      </c>
      <c r="Y14" s="9">
        <v>1000000</v>
      </c>
      <c r="Z14" s="9">
        <v>1435391.57</v>
      </c>
      <c r="AA14" s="9">
        <v>0</v>
      </c>
      <c r="AB14" s="9">
        <f t="shared" si="1"/>
        <v>0</v>
      </c>
      <c r="AC14" s="9">
        <f t="shared" si="2"/>
        <v>0</v>
      </c>
    </row>
    <row r="15" spans="1:29" ht="60">
      <c r="A15" s="3" t="s">
        <v>30</v>
      </c>
      <c r="B15" s="21" t="s">
        <v>44</v>
      </c>
      <c r="C15" s="4" t="s">
        <v>32</v>
      </c>
      <c r="D15" s="4" t="s">
        <v>92</v>
      </c>
      <c r="E15" s="4" t="s">
        <v>98</v>
      </c>
      <c r="F15" s="4" t="s">
        <v>99</v>
      </c>
      <c r="G15" s="6">
        <v>3</v>
      </c>
      <c r="H15" s="6">
        <v>7</v>
      </c>
      <c r="I15" s="6">
        <v>1</v>
      </c>
      <c r="J15" s="6" t="s">
        <v>34</v>
      </c>
      <c r="K15" s="6">
        <v>9302</v>
      </c>
      <c r="L15" s="7" t="s">
        <v>100</v>
      </c>
      <c r="M15" s="7" t="s">
        <v>101</v>
      </c>
      <c r="N15" s="4" t="s">
        <v>37</v>
      </c>
      <c r="O15" s="6" t="s">
        <v>51</v>
      </c>
      <c r="P15" s="6" t="s">
        <v>52</v>
      </c>
      <c r="Q15" s="8"/>
      <c r="R15" s="8">
        <v>12</v>
      </c>
      <c r="S15" s="8">
        <v>12</v>
      </c>
      <c r="T15" s="8">
        <v>12</v>
      </c>
      <c r="U15" s="12">
        <f t="shared" si="3"/>
        <v>1</v>
      </c>
      <c r="V15" s="12">
        <f t="shared" si="0"/>
        <v>1</v>
      </c>
      <c r="W15" s="4" t="s">
        <v>102</v>
      </c>
      <c r="X15" s="4" t="s">
        <v>103</v>
      </c>
      <c r="Y15" s="9">
        <v>230000</v>
      </c>
      <c r="Z15" s="9">
        <v>80932.89</v>
      </c>
      <c r="AA15" s="9">
        <v>0</v>
      </c>
      <c r="AB15" s="9">
        <f t="shared" si="1"/>
        <v>0</v>
      </c>
      <c r="AC15" s="9">
        <f t="shared" si="2"/>
        <v>0</v>
      </c>
    </row>
    <row r="16" spans="1:29" ht="60">
      <c r="A16" s="3" t="s">
        <v>30</v>
      </c>
      <c r="B16" s="21" t="s">
        <v>44</v>
      </c>
      <c r="C16" s="4" t="s">
        <v>32</v>
      </c>
      <c r="D16" s="4" t="s">
        <v>92</v>
      </c>
      <c r="E16" s="4" t="s">
        <v>104</v>
      </c>
      <c r="F16" s="4" t="s">
        <v>105</v>
      </c>
      <c r="G16" s="6">
        <v>3</v>
      </c>
      <c r="H16" s="6">
        <v>7</v>
      </c>
      <c r="I16" s="6">
        <v>1</v>
      </c>
      <c r="J16" s="6" t="s">
        <v>34</v>
      </c>
      <c r="K16" s="6">
        <v>9302</v>
      </c>
      <c r="L16" s="7" t="s">
        <v>106</v>
      </c>
      <c r="M16" s="7" t="s">
        <v>107</v>
      </c>
      <c r="N16" s="4" t="s">
        <v>37</v>
      </c>
      <c r="O16" s="6" t="s">
        <v>69</v>
      </c>
      <c r="P16" s="6" t="s">
        <v>52</v>
      </c>
      <c r="Q16" s="8"/>
      <c r="R16" s="8">
        <v>5</v>
      </c>
      <c r="S16" s="8">
        <v>5</v>
      </c>
      <c r="T16" s="8">
        <v>5</v>
      </c>
      <c r="U16" s="12">
        <f t="shared" si="3"/>
        <v>1</v>
      </c>
      <c r="V16" s="12">
        <f t="shared" si="0"/>
        <v>1</v>
      </c>
      <c r="W16" s="4" t="s">
        <v>108</v>
      </c>
      <c r="X16" s="4" t="s">
        <v>109</v>
      </c>
      <c r="Y16" s="9">
        <v>330000</v>
      </c>
      <c r="Z16" s="9">
        <v>2990</v>
      </c>
      <c r="AA16" s="9">
        <v>0</v>
      </c>
      <c r="AB16" s="9">
        <f t="shared" si="1"/>
        <v>0</v>
      </c>
      <c r="AC16" s="9">
        <f t="shared" si="2"/>
        <v>0</v>
      </c>
    </row>
    <row r="17" spans="1:29" ht="60">
      <c r="A17" s="4" t="s">
        <v>110</v>
      </c>
      <c r="B17" s="21" t="s">
        <v>31</v>
      </c>
      <c r="C17" s="4" t="s">
        <v>32</v>
      </c>
      <c r="D17" s="5" t="s">
        <v>33</v>
      </c>
      <c r="E17" s="6" t="s">
        <v>33</v>
      </c>
      <c r="F17" s="6" t="s">
        <v>33</v>
      </c>
      <c r="G17" s="6">
        <v>3</v>
      </c>
      <c r="H17" s="6">
        <v>7</v>
      </c>
      <c r="I17" s="6">
        <v>1</v>
      </c>
      <c r="J17" s="6" t="s">
        <v>111</v>
      </c>
      <c r="K17" s="6">
        <v>9304</v>
      </c>
      <c r="L17" s="7" t="s">
        <v>35</v>
      </c>
      <c r="M17" s="7" t="s">
        <v>36</v>
      </c>
      <c r="N17" s="4" t="s">
        <v>37</v>
      </c>
      <c r="O17" s="6" t="s">
        <v>38</v>
      </c>
      <c r="P17" s="6" t="s">
        <v>39</v>
      </c>
      <c r="Q17" s="8"/>
      <c r="R17" s="8"/>
      <c r="S17" s="8"/>
      <c r="T17" s="8"/>
      <c r="U17" s="8"/>
      <c r="V17" s="8"/>
      <c r="W17" s="4"/>
      <c r="X17" s="4"/>
      <c r="Y17" s="9"/>
      <c r="Z17" s="9"/>
      <c r="AA17" s="9"/>
      <c r="AB17" s="9"/>
      <c r="AC17" s="9"/>
    </row>
    <row r="18" spans="1:29" ht="60">
      <c r="A18" s="4" t="s">
        <v>110</v>
      </c>
      <c r="B18" s="21" t="s">
        <v>40</v>
      </c>
      <c r="C18" s="4" t="s">
        <v>32</v>
      </c>
      <c r="D18" s="4" t="s">
        <v>112</v>
      </c>
      <c r="E18" s="5" t="s">
        <v>33</v>
      </c>
      <c r="F18" s="10" t="s">
        <v>33</v>
      </c>
      <c r="G18" s="6">
        <v>3</v>
      </c>
      <c r="H18" s="6">
        <v>7</v>
      </c>
      <c r="I18" s="6">
        <v>1</v>
      </c>
      <c r="J18" s="6" t="s">
        <v>111</v>
      </c>
      <c r="K18" s="6">
        <v>9304</v>
      </c>
      <c r="L18" s="7" t="s">
        <v>35</v>
      </c>
      <c r="M18" s="7" t="s">
        <v>36</v>
      </c>
      <c r="N18" s="4" t="s">
        <v>37</v>
      </c>
      <c r="O18" s="6" t="s">
        <v>38</v>
      </c>
      <c r="P18" s="6" t="s">
        <v>39</v>
      </c>
      <c r="Q18" s="8"/>
      <c r="R18" s="8"/>
      <c r="S18" s="8"/>
      <c r="T18" s="8"/>
      <c r="U18" s="8"/>
      <c r="V18" s="8"/>
      <c r="W18" s="4"/>
      <c r="X18" s="4"/>
      <c r="Y18" s="9"/>
      <c r="Z18" s="9"/>
      <c r="AA18" s="9"/>
      <c r="AB18" s="9"/>
      <c r="AC18" s="9"/>
    </row>
    <row r="19" spans="1:29" ht="90">
      <c r="A19" s="4" t="s">
        <v>110</v>
      </c>
      <c r="B19" s="21" t="s">
        <v>42</v>
      </c>
      <c r="C19" s="4" t="s">
        <v>32</v>
      </c>
      <c r="D19" s="4" t="s">
        <v>113</v>
      </c>
      <c r="E19" s="4" t="s">
        <v>114</v>
      </c>
      <c r="F19" s="10" t="s">
        <v>33</v>
      </c>
      <c r="G19" s="6">
        <v>3</v>
      </c>
      <c r="H19" s="6">
        <v>7</v>
      </c>
      <c r="I19" s="6">
        <v>1</v>
      </c>
      <c r="J19" s="6" t="s">
        <v>111</v>
      </c>
      <c r="K19" s="6">
        <v>9304</v>
      </c>
      <c r="L19" s="7"/>
      <c r="M19" s="7"/>
      <c r="N19" s="4"/>
      <c r="O19" s="6"/>
      <c r="P19" s="6"/>
      <c r="Q19" s="8"/>
      <c r="R19" s="8"/>
      <c r="S19" s="8"/>
      <c r="T19" s="8"/>
      <c r="U19" s="8"/>
      <c r="V19" s="8"/>
      <c r="W19" s="4"/>
      <c r="X19" s="4"/>
      <c r="Y19" s="9"/>
      <c r="Z19" s="9"/>
      <c r="AA19" s="9"/>
      <c r="AB19" s="9"/>
      <c r="AC19" s="9"/>
    </row>
    <row r="20" spans="1:29" ht="120">
      <c r="A20" s="4" t="s">
        <v>110</v>
      </c>
      <c r="B20" s="21" t="s">
        <v>44</v>
      </c>
      <c r="C20" s="4" t="s">
        <v>32</v>
      </c>
      <c r="D20" s="4" t="s">
        <v>113</v>
      </c>
      <c r="E20" s="4" t="s">
        <v>114</v>
      </c>
      <c r="F20" s="4" t="s">
        <v>115</v>
      </c>
      <c r="G20" s="6">
        <v>3</v>
      </c>
      <c r="H20" s="6">
        <v>7</v>
      </c>
      <c r="I20" s="6">
        <v>1</v>
      </c>
      <c r="J20" s="6" t="s">
        <v>111</v>
      </c>
      <c r="K20" s="6">
        <v>9304</v>
      </c>
      <c r="L20" s="7" t="s">
        <v>116</v>
      </c>
      <c r="M20" s="11" t="s">
        <v>58</v>
      </c>
      <c r="N20" s="4" t="s">
        <v>50</v>
      </c>
      <c r="O20" s="6" t="s">
        <v>117</v>
      </c>
      <c r="P20" s="6" t="s">
        <v>52</v>
      </c>
      <c r="Q20" s="8"/>
      <c r="R20" s="8">
        <v>4</v>
      </c>
      <c r="S20" s="8">
        <v>4</v>
      </c>
      <c r="T20" s="8">
        <v>4</v>
      </c>
      <c r="U20" s="8">
        <f>T20/R20</f>
        <v>1</v>
      </c>
      <c r="V20" s="8">
        <f>T20/S20</f>
        <v>1</v>
      </c>
      <c r="W20" s="4" t="s">
        <v>118</v>
      </c>
      <c r="X20" s="4" t="s">
        <v>119</v>
      </c>
      <c r="Y20" s="9">
        <v>1400000</v>
      </c>
      <c r="Z20" s="9">
        <v>320000</v>
      </c>
      <c r="AA20" s="9">
        <v>0</v>
      </c>
      <c r="AB20" s="9">
        <f>AA20/Y20</f>
        <v>0</v>
      </c>
      <c r="AC20" s="9">
        <f>AA20/Z20</f>
        <v>0</v>
      </c>
    </row>
    <row r="21" spans="1:29" ht="60">
      <c r="A21" s="4" t="s">
        <v>120</v>
      </c>
      <c r="B21" s="21" t="s">
        <v>31</v>
      </c>
      <c r="C21" s="4" t="s">
        <v>32</v>
      </c>
      <c r="D21" s="5" t="s">
        <v>33</v>
      </c>
      <c r="E21" s="6" t="s">
        <v>33</v>
      </c>
      <c r="F21" s="6" t="s">
        <v>33</v>
      </c>
      <c r="G21" s="6">
        <v>3</v>
      </c>
      <c r="H21" s="6">
        <v>7</v>
      </c>
      <c r="I21" s="6">
        <v>1</v>
      </c>
      <c r="J21" s="6" t="s">
        <v>121</v>
      </c>
      <c r="K21" s="6">
        <v>9303</v>
      </c>
      <c r="L21" s="7" t="s">
        <v>35</v>
      </c>
      <c r="M21" s="7" t="s">
        <v>36</v>
      </c>
      <c r="N21" s="4" t="s">
        <v>37</v>
      </c>
      <c r="O21" s="6" t="s">
        <v>38</v>
      </c>
      <c r="P21" s="6" t="s">
        <v>39</v>
      </c>
      <c r="Q21" s="8"/>
      <c r="R21" s="8"/>
      <c r="S21" s="8"/>
      <c r="T21" s="8"/>
      <c r="U21" s="8"/>
      <c r="V21" s="8"/>
      <c r="W21" s="4"/>
      <c r="X21" s="4"/>
      <c r="Y21" s="9"/>
      <c r="Z21" s="9"/>
      <c r="AA21" s="9"/>
      <c r="AB21" s="9"/>
      <c r="AC21" s="9"/>
    </row>
    <row r="22" spans="1:29" ht="60">
      <c r="A22" s="4" t="s">
        <v>110</v>
      </c>
      <c r="B22" s="21" t="s">
        <v>40</v>
      </c>
      <c r="C22" s="4" t="s">
        <v>32</v>
      </c>
      <c r="D22" s="4" t="s">
        <v>112</v>
      </c>
      <c r="E22" s="5" t="s">
        <v>33</v>
      </c>
      <c r="F22" s="10" t="s">
        <v>33</v>
      </c>
      <c r="G22" s="6">
        <v>3</v>
      </c>
      <c r="H22" s="6">
        <v>7</v>
      </c>
      <c r="I22" s="6">
        <v>1</v>
      </c>
      <c r="J22" s="6" t="s">
        <v>121</v>
      </c>
      <c r="K22" s="6">
        <v>9303</v>
      </c>
      <c r="L22" s="7" t="s">
        <v>35</v>
      </c>
      <c r="M22" s="7" t="s">
        <v>36</v>
      </c>
      <c r="N22" s="4" t="s">
        <v>37</v>
      </c>
      <c r="O22" s="6" t="s">
        <v>38</v>
      </c>
      <c r="P22" s="6" t="s">
        <v>39</v>
      </c>
      <c r="Q22" s="8"/>
      <c r="R22" s="8"/>
      <c r="S22" s="8"/>
      <c r="T22" s="8"/>
      <c r="U22" s="8"/>
      <c r="V22" s="8"/>
      <c r="W22" s="4"/>
      <c r="X22" s="4"/>
      <c r="Y22" s="9"/>
      <c r="Z22" s="9"/>
      <c r="AA22" s="9"/>
      <c r="AB22" s="9"/>
      <c r="AC22" s="9"/>
    </row>
    <row r="23" spans="1:29" ht="150">
      <c r="A23" s="4" t="s">
        <v>110</v>
      </c>
      <c r="B23" s="21" t="s">
        <v>42</v>
      </c>
      <c r="C23" s="4" t="s">
        <v>32</v>
      </c>
      <c r="D23" s="4" t="s">
        <v>122</v>
      </c>
      <c r="E23" s="4" t="s">
        <v>123</v>
      </c>
      <c r="F23" s="10" t="s">
        <v>33</v>
      </c>
      <c r="G23" s="6">
        <v>3</v>
      </c>
      <c r="H23" s="6">
        <v>7</v>
      </c>
      <c r="I23" s="6">
        <v>1</v>
      </c>
      <c r="J23" s="6" t="s">
        <v>121</v>
      </c>
      <c r="K23" s="6">
        <v>9303</v>
      </c>
      <c r="L23" s="7"/>
      <c r="M23" s="7"/>
      <c r="N23" s="4"/>
      <c r="O23" s="6"/>
      <c r="P23" s="6"/>
      <c r="Q23" s="8"/>
      <c r="R23" s="8"/>
      <c r="S23" s="8"/>
      <c r="T23" s="8"/>
      <c r="U23" s="8"/>
      <c r="V23" s="8"/>
      <c r="W23" s="4"/>
      <c r="X23" s="4"/>
      <c r="Y23" s="9"/>
      <c r="Z23" s="9"/>
      <c r="AA23" s="9"/>
      <c r="AB23" s="9"/>
      <c r="AC23" s="9"/>
    </row>
    <row r="24" spans="1:29" ht="165">
      <c r="A24" s="4" t="s">
        <v>110</v>
      </c>
      <c r="B24" s="21" t="s">
        <v>44</v>
      </c>
      <c r="C24" s="4" t="s">
        <v>32</v>
      </c>
      <c r="D24" s="4" t="s">
        <v>122</v>
      </c>
      <c r="E24" s="4" t="s">
        <v>123</v>
      </c>
      <c r="F24" s="4" t="s">
        <v>75</v>
      </c>
      <c r="G24" s="6">
        <v>3</v>
      </c>
      <c r="H24" s="6">
        <v>7</v>
      </c>
      <c r="I24" s="6">
        <v>1</v>
      </c>
      <c r="J24" s="6" t="s">
        <v>121</v>
      </c>
      <c r="K24" s="6">
        <v>9303</v>
      </c>
      <c r="L24" s="7" t="s">
        <v>124</v>
      </c>
      <c r="M24" s="11" t="s">
        <v>125</v>
      </c>
      <c r="N24" s="4" t="s">
        <v>37</v>
      </c>
      <c r="O24" s="6" t="s">
        <v>38</v>
      </c>
      <c r="P24" s="6" t="s">
        <v>52</v>
      </c>
      <c r="Q24" s="8"/>
      <c r="R24" s="8">
        <v>19200</v>
      </c>
      <c r="S24" s="8">
        <v>19200</v>
      </c>
      <c r="T24" s="8">
        <v>19200</v>
      </c>
      <c r="U24" s="12">
        <f>T24/R24</f>
        <v>1</v>
      </c>
      <c r="V24" s="12">
        <f>T24/S24</f>
        <v>1</v>
      </c>
      <c r="W24" s="4" t="s">
        <v>126</v>
      </c>
      <c r="X24" s="4" t="s">
        <v>127</v>
      </c>
      <c r="Y24" s="9">
        <v>434000</v>
      </c>
      <c r="Z24" s="9">
        <v>456329</v>
      </c>
      <c r="AA24" s="9">
        <v>0</v>
      </c>
      <c r="AB24" s="9">
        <f>AA24/Y24</f>
        <v>0</v>
      </c>
      <c r="AC24" s="9">
        <f>AA24/Z24</f>
        <v>0</v>
      </c>
    </row>
    <row r="25" spans="1:29" ht="60">
      <c r="A25" s="4" t="s">
        <v>128</v>
      </c>
      <c r="B25" s="21" t="s">
        <v>31</v>
      </c>
      <c r="C25" s="4" t="s">
        <v>32</v>
      </c>
      <c r="D25" s="5" t="s">
        <v>33</v>
      </c>
      <c r="E25" s="6" t="s">
        <v>33</v>
      </c>
      <c r="F25" s="6" t="s">
        <v>33</v>
      </c>
      <c r="G25" s="6">
        <v>3</v>
      </c>
      <c r="H25" s="6">
        <v>7</v>
      </c>
      <c r="I25" s="6">
        <v>1</v>
      </c>
      <c r="J25" s="6" t="s">
        <v>129</v>
      </c>
      <c r="K25" s="6">
        <v>9301</v>
      </c>
      <c r="L25" s="7" t="s">
        <v>35</v>
      </c>
      <c r="M25" s="7" t="s">
        <v>36</v>
      </c>
      <c r="N25" s="4" t="s">
        <v>37</v>
      </c>
      <c r="O25" s="6" t="s">
        <v>38</v>
      </c>
      <c r="P25" s="6" t="s">
        <v>39</v>
      </c>
      <c r="Q25" s="8"/>
      <c r="R25" s="8"/>
      <c r="S25" s="8"/>
      <c r="T25" s="8"/>
      <c r="U25" s="8"/>
      <c r="V25" s="8"/>
      <c r="W25" s="4"/>
      <c r="X25" s="4"/>
      <c r="Y25" s="9"/>
      <c r="Z25" s="9"/>
      <c r="AA25" s="9"/>
      <c r="AB25" s="9"/>
      <c r="AC25" s="9"/>
    </row>
    <row r="26" spans="1:29" ht="60">
      <c r="A26" s="4" t="s">
        <v>128</v>
      </c>
      <c r="B26" s="21" t="s">
        <v>40</v>
      </c>
      <c r="C26" s="4" t="s">
        <v>32</v>
      </c>
      <c r="D26" s="4" t="s">
        <v>130</v>
      </c>
      <c r="E26" s="5" t="s">
        <v>33</v>
      </c>
      <c r="F26" s="10" t="s">
        <v>33</v>
      </c>
      <c r="G26" s="6">
        <v>3</v>
      </c>
      <c r="H26" s="6">
        <v>7</v>
      </c>
      <c r="I26" s="6">
        <v>1</v>
      </c>
      <c r="J26" s="6" t="s">
        <v>129</v>
      </c>
      <c r="K26" s="6">
        <v>9301</v>
      </c>
      <c r="L26" s="7" t="s">
        <v>35</v>
      </c>
      <c r="M26" s="7" t="s">
        <v>36</v>
      </c>
      <c r="N26" s="4" t="s">
        <v>37</v>
      </c>
      <c r="O26" s="6" t="s">
        <v>38</v>
      </c>
      <c r="P26" s="6" t="s">
        <v>39</v>
      </c>
      <c r="Q26" s="8"/>
      <c r="R26" s="8"/>
      <c r="S26" s="8"/>
      <c r="T26" s="8"/>
      <c r="U26" s="8"/>
      <c r="V26" s="8"/>
      <c r="W26" s="4"/>
      <c r="X26" s="4"/>
      <c r="Y26" s="9"/>
      <c r="Z26" s="9"/>
      <c r="AA26" s="9"/>
      <c r="AB26" s="9"/>
      <c r="AC26" s="9"/>
    </row>
    <row r="27" spans="1:29" ht="150">
      <c r="A27" s="4" t="s">
        <v>128</v>
      </c>
      <c r="B27" s="21" t="s">
        <v>42</v>
      </c>
      <c r="C27" s="4" t="s">
        <v>32</v>
      </c>
      <c r="D27" s="4" t="s">
        <v>131</v>
      </c>
      <c r="E27" s="4" t="s">
        <v>132</v>
      </c>
      <c r="F27" s="10" t="s">
        <v>33</v>
      </c>
      <c r="G27" s="6">
        <v>3</v>
      </c>
      <c r="H27" s="6">
        <v>7</v>
      </c>
      <c r="I27" s="6">
        <v>1</v>
      </c>
      <c r="J27" s="6" t="s">
        <v>129</v>
      </c>
      <c r="K27" s="6">
        <v>9301</v>
      </c>
      <c r="L27" s="7"/>
      <c r="M27" s="7"/>
      <c r="N27" s="4"/>
      <c r="O27" s="6"/>
      <c r="P27" s="6"/>
      <c r="Q27" s="8"/>
      <c r="R27" s="8"/>
      <c r="S27" s="8"/>
      <c r="T27" s="8"/>
      <c r="U27" s="8"/>
      <c r="V27" s="8"/>
      <c r="W27" s="4"/>
      <c r="X27" s="4"/>
      <c r="Y27" s="9"/>
      <c r="Z27" s="9"/>
      <c r="AA27" s="9"/>
      <c r="AB27" s="9"/>
      <c r="AC27" s="9"/>
    </row>
    <row r="28" spans="1:29" ht="165">
      <c r="A28" s="4" t="s">
        <v>128</v>
      </c>
      <c r="B28" s="21" t="s">
        <v>44</v>
      </c>
      <c r="C28" s="4" t="s">
        <v>32</v>
      </c>
      <c r="D28" s="4" t="s">
        <v>131</v>
      </c>
      <c r="E28" s="4" t="s">
        <v>133</v>
      </c>
      <c r="F28" s="4" t="s">
        <v>134</v>
      </c>
      <c r="G28" s="6">
        <v>3</v>
      </c>
      <c r="H28" s="6">
        <v>7</v>
      </c>
      <c r="I28" s="6">
        <v>1</v>
      </c>
      <c r="J28" s="6" t="s">
        <v>129</v>
      </c>
      <c r="K28" s="6">
        <v>9301</v>
      </c>
      <c r="L28" s="7" t="s">
        <v>135</v>
      </c>
      <c r="M28" s="11" t="s">
        <v>136</v>
      </c>
      <c r="N28" s="4" t="s">
        <v>50</v>
      </c>
      <c r="O28" s="10" t="s">
        <v>137</v>
      </c>
      <c r="P28" s="6" t="s">
        <v>52</v>
      </c>
      <c r="Q28" s="8"/>
      <c r="R28" s="8">
        <v>100</v>
      </c>
      <c r="S28" s="8">
        <v>100</v>
      </c>
      <c r="T28" s="8">
        <v>100</v>
      </c>
      <c r="U28" s="8">
        <f>T28/R28</f>
        <v>1</v>
      </c>
      <c r="V28" s="8">
        <f>T28/S28</f>
        <v>1</v>
      </c>
      <c r="W28" s="4" t="s">
        <v>138</v>
      </c>
      <c r="X28" s="4" t="s">
        <v>139</v>
      </c>
      <c r="Y28" s="9">
        <v>2714075</v>
      </c>
      <c r="Z28" s="9">
        <v>3108260</v>
      </c>
      <c r="AA28" s="9">
        <v>0</v>
      </c>
      <c r="AB28" s="9">
        <f>AA28/Y28</f>
        <v>0</v>
      </c>
      <c r="AC28" s="9">
        <f>AA28/Z28</f>
        <v>0</v>
      </c>
    </row>
  </sheetData>
  <sheetProtection/>
  <mergeCells count="1">
    <mergeCell ref="A1:AC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2017-04-06T18:47:31Z</dcterms:created>
  <dcterms:modified xsi:type="dcterms:W3CDTF">2017-04-06T19:29:02Z</dcterms:modified>
  <cp:category/>
  <cp:version/>
  <cp:contentType/>
  <cp:contentStatus/>
</cp:coreProperties>
</file>