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46" firstSheet="10" activeTab="0"/>
  </bookViews>
  <sheets>
    <sheet name="notas a los esta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4" sheetId="6" r:id="rId6"/>
    <sheet name="ESF-05" sheetId="7" r:id="rId7"/>
    <sheet name="ESF-06 " sheetId="8" r:id="rId8"/>
    <sheet name="ESF-07" sheetId="9" r:id="rId9"/>
    <sheet name="ESF-08" sheetId="10" r:id="rId10"/>
    <sheet name="ESF-09" sheetId="11" r:id="rId11"/>
    <sheet name="ESF-10" sheetId="12" r:id="rId12"/>
    <sheet name="ESF-11" sheetId="13" r:id="rId13"/>
    <sheet name="ESF-12 " sheetId="14" r:id="rId14"/>
    <sheet name="ESF-13" sheetId="15" r:id="rId15"/>
    <sheet name="ESF-14" sheetId="16" r:id="rId16"/>
    <sheet name="ESF-15" sheetId="17" r:id="rId17"/>
    <sheet name="ERA-01" sheetId="18" r:id="rId18"/>
    <sheet name="ERA-02" sheetId="19" r:id="rId19"/>
    <sheet name="ER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  <sheet name="Memoria" sheetId="28" r:id="rId28"/>
    <sheet name="Hoja4" sheetId="29" r:id="rId29"/>
  </sheets>
  <definedNames>
    <definedName name="_xlnm.Print_Area" localSheetId="22">'EFE-01  '!$A$1:$E$17</definedName>
    <definedName name="_xlnm.Print_Area" localSheetId="23">'EFE-02'!$A$1:$D$25</definedName>
    <definedName name="_xlnm.Print_Area" localSheetId="17">'ERA-01'!$A$1:$D$27</definedName>
    <definedName name="_xlnm.Print_Area" localSheetId="18">'ERA-02'!$A$1:$E$14</definedName>
    <definedName name="_xlnm.Print_Area" localSheetId="19">'ERA-03 '!$A$1:$E$67</definedName>
    <definedName name="_xlnm.Print_Area" localSheetId="2">'ESF-01'!$A$1:$E$43</definedName>
    <definedName name="_xlnm.Print_Area" localSheetId="3">'ESF-02 '!$A$1:$G$22</definedName>
    <definedName name="_xlnm.Print_Area" localSheetId="4">'ESF-03'!$A$1:$I$92</definedName>
    <definedName name="_xlnm.Print_Area" localSheetId="5">'ESF-04'!$A$1:$C$32</definedName>
    <definedName name="_xlnm.Print_Area" localSheetId="7">'ESF-06 '!$A$1:$G$12</definedName>
    <definedName name="_xlnm.Print_Area" localSheetId="8">'ESF-07'!$A$1:$E$15</definedName>
    <definedName name="_xlnm.Print_Area" localSheetId="10">'ESF-09'!$A$1:$F$34</definedName>
    <definedName name="_xlnm.Print_Area" localSheetId="11">'ESF-10'!$A$1:$H$8</definedName>
    <definedName name="_xlnm.Print_Area" localSheetId="12">'ESF-11'!$A$1:$D$14</definedName>
    <definedName name="_xlnm.Print_Area" localSheetId="13">'ESF-12 '!$A$1:$H$57</definedName>
    <definedName name="_xlnm.Print_Area" localSheetId="14">'ESF-13'!$A$1:$E$19</definedName>
    <definedName name="_xlnm.Print_Area" localSheetId="15">'ESF-14'!$A$1:$E$25</definedName>
    <definedName name="_xlnm.Print_Area" localSheetId="16">'ESF-15'!$A$1:$AA$17</definedName>
    <definedName name="_xlnm.Print_Area" localSheetId="27">'Memoria'!$A$1:$E$76</definedName>
    <definedName name="_xlnm.Print_Area" localSheetId="20">'VHP-01'!$A$1:$G$14</definedName>
    <definedName name="_xlnm.Print_Area" localSheetId="21">'VHP-02'!$A$1:$F$14</definedName>
    <definedName name="_xlnm.Print_Titles" localSheetId="22">'EFE-01  '!$1:$7</definedName>
    <definedName name="_xlnm.Print_Titles" localSheetId="17">'ERA-01'!$1:$7</definedName>
    <definedName name="_xlnm.Print_Titles" localSheetId="19">'ERA-03 '!$1:$7</definedName>
  </definedNames>
  <calcPr fullCalcOnLoad="1"/>
</workbook>
</file>

<file path=xl/sharedStrings.xml><?xml version="1.0" encoding="utf-8"?>
<sst xmlns="http://schemas.openxmlformats.org/spreadsheetml/2006/main" count="1148" uniqueCount="686">
  <si>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</si>
  <si>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</si>
  <si>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</si>
  <si>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</si>
  <si>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</si>
  <si>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</si>
  <si>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</si>
  <si>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</si>
  <si>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</si>
  <si>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</si>
  <si>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</si>
  <si>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</si>
  <si>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</si>
  <si>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</si>
  <si>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</si>
  <si>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</si>
  <si>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</si>
  <si>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</si>
  <si>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</si>
  <si>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</si>
  <si>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</si>
  <si>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</si>
  <si>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</si>
  <si>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</si>
  <si>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</si>
  <si>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</si>
  <si>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</si>
  <si>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</si>
  <si>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</si>
  <si>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</si>
  <si>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</si>
  <si>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</si>
  <si>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</si>
  <si>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</si>
  <si>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</si>
  <si>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</si>
  <si>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</si>
  <si>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</si>
  <si>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</si>
  <si>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</si>
  <si>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</si>
  <si>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</si>
  <si>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</si>
  <si>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</si>
  <si>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</si>
  <si>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</si>
  <si>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</si>
  <si>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</si>
  <si>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</si>
  <si>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</si>
  <si>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</si>
  <si>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</si>
  <si>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</si>
  <si>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</si>
  <si>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</si>
  <si>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</si>
  <si>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</si>
  <si>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</si>
  <si>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</si>
  <si>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</si>
  <si>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</si>
  <si>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</si>
  <si>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</si>
  <si>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</si>
  <si>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</si>
  <si>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</si>
  <si>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</si>
  <si>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</si>
  <si>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</si>
  <si>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</si>
  <si>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</si>
  <si>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</si>
  <si>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</si>
  <si>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</si>
  <si>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</si>
  <si>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</si>
  <si>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</si>
  <si>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</si>
  <si>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</si>
  <si>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</si>
  <si>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</si>
  <si>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</si>
  <si>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</si>
  <si>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</si>
  <si>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</si>
  <si>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</si>
  <si>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</si>
  <si>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</si>
  <si>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</si>
  <si>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</si>
  <si>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</si>
  <si>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</si>
  <si>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</si>
  <si>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</si>
  <si>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</si>
  <si>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</si>
  <si>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</si>
  <si>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</si>
  <si>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</si>
  <si>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</si>
  <si>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</si>
  <si>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</si>
  <si>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</si>
  <si>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</si>
  <si>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</si>
  <si>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</si>
  <si>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</si>
  <si>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</si>
  <si>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</si>
  <si>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</si>
  <si>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</si>
  <si>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</si>
  <si>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</si>
  <si>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</si>
  <si>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</si>
  <si>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</si>
  <si>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</si>
  <si>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</si>
  <si>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</si>
  <si>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</si>
  <si>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</si>
  <si>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</si>
  <si>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</si>
  <si>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</si>
  <si>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</si>
  <si>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</si>
  <si>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</si>
  <si>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</si>
  <si>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</si>
  <si>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</si>
  <si>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</si>
  <si>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</si>
  <si>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</si>
  <si>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</si>
  <si>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</si>
  <si>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</si>
  <si>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</si>
  <si>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</si>
  <si>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</si>
  <si>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</si>
  <si>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</si>
  <si>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</si>
  <si>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</si>
  <si>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</si>
  <si>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</si>
  <si>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</si>
  <si>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</si>
  <si>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</si>
  <si>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</si>
  <si>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</si>
  <si>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</si>
  <si>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</si>
  <si>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</si>
  <si>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</si>
  <si>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</si>
  <si>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</si>
  <si>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</si>
  <si>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</si>
  <si>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</si>
  <si>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</si>
  <si>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</si>
  <si>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</si>
  <si>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</si>
  <si>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</si>
  <si>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</si>
  <si>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</si>
  <si>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</si>
  <si>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</si>
  <si>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</si>
  <si>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</si>
  <si>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</si>
  <si>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</si>
  <si>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</si>
  <si>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</si>
  <si>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</si>
  <si>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</si>
  <si>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</si>
  <si>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</si>
  <si>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</si>
  <si>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</si>
  <si>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</si>
  <si>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</si>
  <si>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</si>
  <si>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</si>
  <si>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</si>
  <si>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</si>
  <si>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</si>
  <si>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</si>
  <si>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</si>
  <si>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</si>
  <si>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</si>
  <si>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</si>
  <si>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</si>
  <si>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</si>
  <si>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</si>
  <si>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</si>
  <si>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</si>
  <si>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</si>
  <si>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</si>
  <si>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</si>
  <si>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</si>
  <si>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</si>
  <si>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</si>
  <si>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</si>
  <si>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</si>
  <si>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</si>
  <si>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</si>
  <si>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</si>
  <si>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</si>
  <si>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</si>
  <si>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</si>
  <si>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</si>
  <si>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</si>
  <si>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</si>
  <si>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</si>
  <si>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</si>
  <si>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</si>
  <si>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</si>
  <si>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</si>
  <si>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124115111</t>
  </si>
  <si>
    <t>MUEBLES DE OFICINA Y ESTANTER¡A</t>
  </si>
  <si>
    <t>124135151</t>
  </si>
  <si>
    <t>COMPUTADORAS Y EQUIPO PERIF‚RICO</t>
  </si>
  <si>
    <t>124195191</t>
  </si>
  <si>
    <t>OTROS MOBILIARIOS Y EQUIPOS DE ADMINISTRACIóN</t>
  </si>
  <si>
    <t>124495491</t>
  </si>
  <si>
    <t>EQUIPO DE TRANSPORTE</t>
  </si>
  <si>
    <t>125105911</t>
  </si>
  <si>
    <t>SOFTWARE</t>
  </si>
  <si>
    <t>211200008</t>
  </si>
  <si>
    <t>TELEFONOS DE MEXICO SA DE CV</t>
  </si>
  <si>
    <t>211700001</t>
  </si>
  <si>
    <t>ISR POR SUELDOS Y SALARIOS</t>
  </si>
  <si>
    <t>211700002</t>
  </si>
  <si>
    <t>ISR POR SALARIOS ASIMILADOS</t>
  </si>
  <si>
    <t>211700003</t>
  </si>
  <si>
    <t>ISR POR SERVICIOS PROFESIONALES</t>
  </si>
  <si>
    <t>211700101</t>
  </si>
  <si>
    <t>IMSS</t>
  </si>
  <si>
    <t>211700102</t>
  </si>
  <si>
    <t>ISN</t>
  </si>
  <si>
    <t>211700103</t>
  </si>
  <si>
    <t>IMPTO CEDULAR</t>
  </si>
  <si>
    <t>211700104</t>
  </si>
  <si>
    <t>INFONAVIT</t>
  </si>
  <si>
    <t>211900001</t>
  </si>
  <si>
    <t>OTRAS CTAS POR PAGAR CP</t>
  </si>
  <si>
    <t>421318301</t>
  </si>
  <si>
    <t>MUNICIPIO CONVENIO DE PROMOCION FONDO MIXTO</t>
  </si>
  <si>
    <t>422109101</t>
  </si>
  <si>
    <t>TRANSFERENCIAS PARA SERVICIOS PERSONALES</t>
  </si>
  <si>
    <t>422109102</t>
  </si>
  <si>
    <t>TRANSFERENCIAS PARA MATERIALES Y SUMINISTROS</t>
  </si>
  <si>
    <t>422109103</t>
  </si>
  <si>
    <t>TRANSFERENCIAS PARA SERVICIOS BASICOS</t>
  </si>
  <si>
    <t>422109105</t>
  </si>
  <si>
    <t>TRANSERENCIAS PARA BIENES MUEBLES, INMUEBLES E INTANGIBLES</t>
  </si>
  <si>
    <t>OTROS INGRESOS FINANCIEROS</t>
  </si>
  <si>
    <t>511101131</t>
  </si>
  <si>
    <t>SUELDOS PERSONAL BASE</t>
  </si>
  <si>
    <t>511301321</t>
  </si>
  <si>
    <t>PRIMA VACACIONAL</t>
  </si>
  <si>
    <t>511401413</t>
  </si>
  <si>
    <t>APORTACIONES IMSS</t>
  </si>
  <si>
    <t>511401421</t>
  </si>
  <si>
    <t>APORTACIONES INFONAVIT</t>
  </si>
  <si>
    <t>511401431</t>
  </si>
  <si>
    <t>AHORRO PARA EL RETIRO</t>
  </si>
  <si>
    <t>511601712</t>
  </si>
  <si>
    <t>ESTIMULOS AL PERSONAL OPERATIVO</t>
  </si>
  <si>
    <t>512102111</t>
  </si>
  <si>
    <t>MATERIALES Y úTILES DE OFICINA</t>
  </si>
  <si>
    <t>512102112</t>
  </si>
  <si>
    <t>EQUIPOS MENORES DE OFICINA</t>
  </si>
  <si>
    <t>512102121</t>
  </si>
  <si>
    <t>MATERIALES Y úTILES DE IMPRESIóN Y REPRODUCCIóN</t>
  </si>
  <si>
    <t>512102141</t>
  </si>
  <si>
    <t>MATERIALES Y úTILES DE TECNOLOGíAS DE LA INFORMACIóN</t>
  </si>
  <si>
    <t>512102151</t>
  </si>
  <si>
    <t>MATERIAL IMPRESO E INFORMACIóN DIGITAL</t>
  </si>
  <si>
    <t>512102161</t>
  </si>
  <si>
    <t>MATERIAL DE LIMPIEZA</t>
  </si>
  <si>
    <t>512202212</t>
  </si>
  <si>
    <t>PRODUCTOS ALIMENTICIOS PARA EL PERSONAL EN LAS IN</t>
  </si>
  <si>
    <t>512602612</t>
  </si>
  <si>
    <t>COMBUSTIBLES, LUBRICANTES Y ADITIVOS PARA VEHICULOS</t>
  </si>
  <si>
    <t>512902921</t>
  </si>
  <si>
    <t>REFACCIONES Y ACCESORIOS MENORES DE EDIFICIOS</t>
  </si>
  <si>
    <t>512902941</t>
  </si>
  <si>
    <t>REFACCIONES Y ACCESORIOS MENORES DE EQUIPO DE COMPUTO</t>
  </si>
  <si>
    <t>512902961</t>
  </si>
  <si>
    <t>REFACCIONES Y ACCESORIOS MENORES DE EQUIPO DE TRA</t>
  </si>
  <si>
    <t>513103141</t>
  </si>
  <si>
    <t>SERVICIO DE TELEFONíA TRADICIONAL</t>
  </si>
  <si>
    <t>513103152</t>
  </si>
  <si>
    <t>RADIOLOCALIZACIóN</t>
  </si>
  <si>
    <t>513103171</t>
  </si>
  <si>
    <t>SERVICIOS DE ACCESO A INTERNET</t>
  </si>
  <si>
    <t>513203221</t>
  </si>
  <si>
    <t>ARRENDAMIENTO DE EDIFICIOS Y LOCALES</t>
  </si>
  <si>
    <t>513203291</t>
  </si>
  <si>
    <t>OTROS ARRENDAMIENTOS</t>
  </si>
  <si>
    <t>513403411</t>
  </si>
  <si>
    <t>SERVICIOS FINANCIEROS Y BANCARIOS</t>
  </si>
  <si>
    <t>513503511</t>
  </si>
  <si>
    <t>CONSERVACIóN Y MANTENIMIENTO DE INMUEBLES</t>
  </si>
  <si>
    <t>513503521</t>
  </si>
  <si>
    <t>INSTALACIóN, REPARACIóN Y MANTENIMIENTO DE MOBILIARIO</t>
  </si>
  <si>
    <t>513503531</t>
  </si>
  <si>
    <t>INSTALACIóN, REPARACIóN Y MANTENIMIENTO DE BIENES</t>
  </si>
  <si>
    <t>513503551</t>
  </si>
  <si>
    <t>MANTENIMIENTO Y CONSERVACIóN DE VEHICULOS TERREST</t>
  </si>
  <si>
    <t>513603612</t>
  </si>
  <si>
    <t>IMPRESIóN Y ELABORACIóN DE PUBLICACIONES OFICIALES</t>
  </si>
  <si>
    <t>513703721</t>
  </si>
  <si>
    <t>PASAJES TERRESTRES NACIONALES PARA SERVIDORES PúBLICOS</t>
  </si>
  <si>
    <t>513703751</t>
  </si>
  <si>
    <t>VIáTICOS NACIONALES PARA SERVIDORES PúBLICOS EN E</t>
  </si>
  <si>
    <t>513703791</t>
  </si>
  <si>
    <t>OTROS SERVICIOS DE TRASLADO Y HOSPEDAJE</t>
  </si>
  <si>
    <t>513803821</t>
  </si>
  <si>
    <t>GASTOS DE ORDEN SOCIAL Y CULTURAL</t>
  </si>
  <si>
    <t>513903921</t>
  </si>
  <si>
    <t>OTROS IMPUESTOS Y DERECHOS</t>
  </si>
  <si>
    <t>513903951</t>
  </si>
  <si>
    <t>PENAS, MULTAS, ACCESORIOS Y ACTUALIZACIONES</t>
  </si>
  <si>
    <t>321000001</t>
  </si>
  <si>
    <t>RESULTADO DEL EJERCICIO</t>
  </si>
  <si>
    <t>322000001</t>
  </si>
  <si>
    <t>RESULTADO DE EJERCICIOS ANTERIORES</t>
  </si>
  <si>
    <t>322000003</t>
  </si>
  <si>
    <t>RESULTADO DEL EJERCICIO 2013</t>
  </si>
  <si>
    <t>322000004</t>
  </si>
  <si>
    <t>RESULTADO DEL EJERCICIO 2014</t>
  </si>
  <si>
    <t>111300001</t>
  </si>
  <si>
    <t>BAJIO CTA 31193360201</t>
  </si>
  <si>
    <t>111300008</t>
  </si>
  <si>
    <t>127090280101 RECURSOS PROPIOS</t>
  </si>
  <si>
    <t>GRATIFICACION DE FIN DE AñO</t>
  </si>
  <si>
    <t>NADA QUE MANIFESTAR</t>
  </si>
  <si>
    <t>se programan pagos cada 15 dias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</si>
  <si>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</si>
  <si>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</si>
  <si>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</si>
  <si>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124645641</t>
  </si>
  <si>
    <t>SISTEMAS DE AIRE ACONDICIONADO, CALEFACCION Y DE REFRIGERACI</t>
  </si>
  <si>
    <t>513603611</t>
  </si>
  <si>
    <t>DIFUSIóN E INFORMACIóN DE MENSAJES Y ACTIVIDADES</t>
  </si>
  <si>
    <t>513403451</t>
  </si>
  <si>
    <t>SEGURO DE BIENES PATRIMONIALES</t>
  </si>
  <si>
    <t>513303391</t>
  </si>
  <si>
    <t>SERVICIOS PROFESIONALES, CIENTíFICOS Y TéCNICOS I</t>
  </si>
  <si>
    <t>111300011</t>
  </si>
  <si>
    <t>13934260 FONDOS MIXTOS 2016</t>
  </si>
  <si>
    <t>421108103</t>
  </si>
  <si>
    <t>PARTICIPACIONES IP 2016</t>
  </si>
  <si>
    <t xml:space="preserve">               Lic. Raul Jimenez Arreola                                         CP. Silvia Magaña Espinoza</t>
  </si>
  <si>
    <t>511301323</t>
  </si>
  <si>
    <t>511501522</t>
  </si>
  <si>
    <t>LIQUIDACIONES POR INDEMNIZACIONES Y POR SUELDOS</t>
  </si>
  <si>
    <t>513303341</t>
  </si>
  <si>
    <t>SERVICIOS DE CAPACITACIóN</t>
  </si>
  <si>
    <t>sueldos personal CTC</t>
  </si>
  <si>
    <t>111200001</t>
  </si>
  <si>
    <t>INGRESOS POR DEPOSITAR</t>
  </si>
  <si>
    <t>1112</t>
  </si>
  <si>
    <t>EFECTIVO</t>
  </si>
  <si>
    <t>1113</t>
  </si>
  <si>
    <t>BANCOS</t>
  </si>
  <si>
    <t>TOTAL_1114</t>
  </si>
  <si>
    <t>TOTAL_1115</t>
  </si>
  <si>
    <t>TOTAL_1121</t>
  </si>
  <si>
    <t>TOTAL_1211</t>
  </si>
  <si>
    <t>TOTAL_1122</t>
  </si>
  <si>
    <t>112400002</t>
  </si>
  <si>
    <t>GOBIERNO MUNICIPAL</t>
  </si>
  <si>
    <t>TOTAL_1124</t>
  </si>
  <si>
    <t>TOTAL_1123</t>
  </si>
  <si>
    <t>NINGUNA</t>
  </si>
  <si>
    <t>MENOS DE 90 DIAS</t>
  </si>
  <si>
    <t>TOTAL_1125</t>
  </si>
  <si>
    <t>1126    PRÉSTAMOS OTORGADOS A CORTO PLAZO</t>
  </si>
  <si>
    <t>TOTAL_1126</t>
  </si>
  <si>
    <t>1129    OTROS DERECHOS A RECIBIR EFECTIVO O EQUIVALENTES A CORTO PLAZO</t>
  </si>
  <si>
    <t>112900003</t>
  </si>
  <si>
    <t>INICIATIVA PRIVADA 2016</t>
  </si>
  <si>
    <t>TOTAL_1129</t>
  </si>
  <si>
    <t>1130    DERECHOS A RECIBIR BIENES O SERVICIOS</t>
  </si>
  <si>
    <t>113100001</t>
  </si>
  <si>
    <t>ANT PROVEED ADQ BIENES Y PREST SERV C P</t>
  </si>
  <si>
    <t>MENOS 90 DIAS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</si>
  <si>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</si>
  <si>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</si>
  <si>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</si>
  <si>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</si>
  <si>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</si>
  <si>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</si>
  <si>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</si>
  <si>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</si>
  <si>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</si>
  <si>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 xml:space="preserve">        BIENES DISPONIBLES PARA SU TRANSFORMACIÓN ESTIMACIONES Y DETERIOROS</t>
  </si>
  <si>
    <t>NOTA:        ESF-04</t>
  </si>
  <si>
    <t>Esta nota aplica para aquellos entes públicos que realicen algún proceso de transformación y/o elaboración de bienes.</t>
  </si>
  <si>
    <t>TOTAL_1140</t>
  </si>
  <si>
    <t>TOTAL_1150</t>
  </si>
  <si>
    <t>TOTAL_1213</t>
  </si>
  <si>
    <t>TOTAL_1214</t>
  </si>
  <si>
    <t>TOTAL_1230</t>
  </si>
  <si>
    <t>ANUAL</t>
  </si>
  <si>
    <t>TOTAL_1240</t>
  </si>
  <si>
    <t>Método de depreciación</t>
  </si>
  <si>
    <t>Tasa</t>
  </si>
  <si>
    <t>TOTAL_1261</t>
  </si>
  <si>
    <t>TOTAL_1262</t>
  </si>
  <si>
    <t>TOTAL_1263</t>
  </si>
  <si>
    <t>TOTAL_1264</t>
  </si>
  <si>
    <t>POR EL TIEMPO</t>
  </si>
  <si>
    <t>TOTAL_1250</t>
  </si>
  <si>
    <t>TOTAL_1265</t>
  </si>
  <si>
    <t>TOTAL_1270</t>
  </si>
  <si>
    <t>1190    OTROS ACTIVOS CIRCULANTES</t>
  </si>
  <si>
    <t>TOTAL_1190</t>
  </si>
  <si>
    <t>TOTAL_1290</t>
  </si>
  <si>
    <t>2110    CUENTAS POR PAGAR A CORTO PLAZO</t>
  </si>
  <si>
    <t>TOTAL_2110</t>
  </si>
  <si>
    <t>2120   DOCUMENTOS POR PAGAR A CORTO PLAZO</t>
  </si>
  <si>
    <t>TOTAL_2120</t>
  </si>
  <si>
    <t>TOTAL_2160</t>
  </si>
  <si>
    <t>2250    FONDOS Y BIENES DE TERCEROS EN GARANTÍA Y/O ADMINISTRACION A LARGO PLAZO</t>
  </si>
  <si>
    <t>TOTAL_2250</t>
  </si>
  <si>
    <t>NOTA:         ESF-14</t>
  </si>
  <si>
    <t>TOTAL_2159</t>
  </si>
  <si>
    <t>TOTAL_2199</t>
  </si>
  <si>
    <t>TOTAL_2240</t>
  </si>
  <si>
    <t>Finan. Dispuesto</t>
  </si>
  <si>
    <t>4100  INGRESOS DE GESTIÓN</t>
  </si>
  <si>
    <t>TOTAL_4100</t>
  </si>
  <si>
    <t>4200  PARTICIPACIONES, APORTACIONES, TRANSFERENCIAS, ASIGNACIONES, SUBSIDIOS Y OTRAS AYUDAS</t>
  </si>
  <si>
    <t>TOTAL_4200</t>
  </si>
  <si>
    <t>4-3-1-9</t>
  </si>
  <si>
    <t>INTERESES DEVENGADOS</t>
  </si>
  <si>
    <t>TOTAL_4300</t>
  </si>
  <si>
    <t>512202231</t>
  </si>
  <si>
    <t>UTENSILIOS PARA EL SERVICIO DE ALIMENTACIóN</t>
  </si>
  <si>
    <t>512402441</t>
  </si>
  <si>
    <t>MATERIALES DE CONSTRUCCIóN DE MADERA</t>
  </si>
  <si>
    <t>513603661</t>
  </si>
  <si>
    <t>SERVICIO DE CREACIóN Y DIFUSIóN DE CONTENIDO EXCL</t>
  </si>
  <si>
    <t>513903981</t>
  </si>
  <si>
    <t>IMPUESTO SOBRE NóMINAS</t>
  </si>
  <si>
    <t>TOTAL_5000</t>
  </si>
  <si>
    <t>TOTAL_3100</t>
  </si>
  <si>
    <t>municipal</t>
  </si>
  <si>
    <t>322000005</t>
  </si>
  <si>
    <t>RESULTADO DEL EJERCICIO 2015</t>
  </si>
  <si>
    <t>TOTAL_3200</t>
  </si>
  <si>
    <t>111200004</t>
  </si>
  <si>
    <t>FONDO FIJO 3 (RECORRIDOS)</t>
  </si>
  <si>
    <t>111300009</t>
  </si>
  <si>
    <t>1207082510101 FM 2015</t>
  </si>
  <si>
    <t>TOTAL_1110</t>
  </si>
  <si>
    <t>1230  BIENES INMUEBLES, INFRAESTRUCTURA Y CONSTRUCCIONES EN PROCESO</t>
  </si>
  <si>
    <t>1240 Y 1250  BIENES MUEBLES E INTANGIBLES</t>
  </si>
  <si>
    <t>TOTAL_1240 Y 1250</t>
  </si>
  <si>
    <t>CONCILIACIÓN DEL FLUJO DE EFECTIVO</t>
  </si>
  <si>
    <t>NOTA:     EFE-03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</si>
  <si>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</si>
  <si>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</si>
  <si>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</si>
  <si>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</si>
  <si>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</si>
  <si>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</si>
  <si>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</si>
  <si>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</si>
  <si>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</si>
  <si>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</si>
  <si>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</si>
  <si>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</si>
  <si>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</si>
  <si>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</si>
  <si>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</si>
  <si>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</si>
  <si>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</si>
  <si>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</si>
  <si>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</si>
  <si>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</si>
  <si>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</si>
  <si>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</si>
  <si>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</si>
  <si>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</si>
  <si>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</si>
  <si>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</si>
  <si>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</si>
  <si>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</si>
  <si>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</si>
  <si>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</si>
  <si>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</si>
  <si>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</si>
  <si>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</si>
  <si>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</si>
  <si>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</si>
  <si>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</si>
  <si>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</si>
  <si>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</si>
  <si>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</si>
  <si>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</si>
  <si>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</si>
  <si>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</si>
  <si>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</si>
  <si>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</si>
  <si>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</si>
  <si>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</si>
  <si>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</si>
  <si>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</si>
  <si>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</si>
  <si>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</si>
  <si>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</si>
  <si>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</si>
  <si>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</si>
  <si>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</si>
  <si>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</si>
  <si>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</si>
  <si>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</si>
  <si>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</si>
  <si>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</si>
  <si>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</si>
  <si>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</si>
  <si>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</si>
  <si>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</si>
  <si>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</si>
  <si>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</si>
  <si>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</si>
  <si>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</si>
  <si>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</si>
  <si>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</si>
  <si>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</si>
  <si>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</si>
  <si>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</si>
  <si>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</si>
  <si>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</si>
  <si>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</si>
  <si>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</si>
  <si>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</si>
  <si>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</si>
  <si>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</si>
  <si>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</si>
  <si>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</si>
  <si>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</si>
  <si>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</si>
  <si>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</si>
  <si>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</si>
  <si>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</si>
  <si>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</si>
  <si>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</si>
  <si>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</si>
  <si>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</si>
  <si>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</si>
  <si>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</si>
  <si>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se pagan imptos los primeros 15 dias de cada mes</t>
  </si>
  <si>
    <t>ESF-04</t>
  </si>
  <si>
    <t>BIENES DISPONIBLES PARA SU TRANSFORMACIÓN ESTIMACIONES Y DETERIOROS</t>
  </si>
  <si>
    <t>EA-01</t>
  </si>
  <si>
    <t>EA-02</t>
  </si>
  <si>
    <t>EA-03</t>
  </si>
  <si>
    <t>EFE-03</t>
  </si>
  <si>
    <t>112500021</t>
  </si>
  <si>
    <t>CONSEJO DE TURISMO DE CELAYA GUANAJUATO FM</t>
  </si>
  <si>
    <t>211200054</t>
  </si>
  <si>
    <t>COSTCO DE MEXICO SA DE CV</t>
  </si>
  <si>
    <t>211200196</t>
  </si>
  <si>
    <t>JUAN MANUEL OLIVEROS ESQUIVEL</t>
  </si>
  <si>
    <t>211900003</t>
  </si>
  <si>
    <t>CONSEJO DE TURISMO DE CELAYA GTO FM</t>
  </si>
  <si>
    <t>421368301</t>
  </si>
  <si>
    <t>CON SABOR A CELAYA SECTUR</t>
  </si>
  <si>
    <t>512402461</t>
  </si>
  <si>
    <t>MATERIAL ELéCTRICO Y ELECTRóNICO</t>
  </si>
  <si>
    <t>512502531</t>
  </si>
  <si>
    <t>MEDICINAS Y PRODUCTOS FARMACEUTICOS</t>
  </si>
  <si>
    <t>512702711</t>
  </si>
  <si>
    <t>VESTUARIO Y UNIFORMES</t>
  </si>
  <si>
    <t>513203271</t>
  </si>
  <si>
    <t>ARRENDAMIENTO DE ACTIVOS INTANGIBLES</t>
  </si>
  <si>
    <t>513303314</t>
  </si>
  <si>
    <t>OTROS SERVICIOS RELACIONADOS</t>
  </si>
  <si>
    <t>513703711</t>
  </si>
  <si>
    <t>PASAJES AEREOS NACIONALES PARA SERVIDORES PúBLICOS</t>
  </si>
  <si>
    <t>513803841</t>
  </si>
  <si>
    <t>EXPOSICIONES</t>
  </si>
  <si>
    <t>322003221</t>
  </si>
  <si>
    <t>AHORRO Y DESAHORRO</t>
  </si>
  <si>
    <t>211200301</t>
  </si>
  <si>
    <t>CARLOS ALBERTO AVILA CASTELAN</t>
  </si>
  <si>
    <t>211200346</t>
  </si>
  <si>
    <t>VERONICA GUADALUPE BEJARANO MARTINEZ</t>
  </si>
  <si>
    <t>211200357</t>
  </si>
  <si>
    <t>HOTEL GOMEZ SA DE CV</t>
  </si>
  <si>
    <t>211700105</t>
  </si>
  <si>
    <t>AFORE</t>
  </si>
  <si>
    <t>417107301</t>
  </si>
  <si>
    <t>INGRESOS POR VENTAS DE BIENES Y SERVICIOS PRODUCI</t>
  </si>
  <si>
    <t>421358301</t>
  </si>
  <si>
    <t>GOBIERNO DEL ESTADO (SECTUR) 2% ISH</t>
  </si>
  <si>
    <t>512302381</t>
  </si>
  <si>
    <t>MERCANCíAS PARA SU COMERCIALIZACIóN EN TIENDAS DE</t>
  </si>
  <si>
    <t>512502521</t>
  </si>
  <si>
    <t>FERTILIZANTES Y ABONOS</t>
  </si>
  <si>
    <t>513103191</t>
  </si>
  <si>
    <t>SERVICIOS INTEGRALES</t>
  </si>
  <si>
    <t>513403481</t>
  </si>
  <si>
    <t>COMISIONES POR VENTAS</t>
  </si>
  <si>
    <t>513703781</t>
  </si>
  <si>
    <t>SERVICIOS INTEGRALES DE TRASLADO Y VIáTICOS</t>
  </si>
  <si>
    <t>513803831</t>
  </si>
  <si>
    <t>CONGRESOS Y CONVENCIONES</t>
  </si>
  <si>
    <t>513803852</t>
  </si>
  <si>
    <t>GASTOS DE LAS OFICINAS DE SERVIDORES PúBLICOS SUP</t>
  </si>
  <si>
    <t>112400003</t>
  </si>
  <si>
    <t>PUBLICO EN GENERAL</t>
  </si>
  <si>
    <t>124215211</t>
  </si>
  <si>
    <t>EQUIPO DE AUDIO Y DE VIDEO</t>
  </si>
  <si>
    <t>124415411</t>
  </si>
  <si>
    <t>AUTOMIOVILES Y CAMIONES</t>
  </si>
  <si>
    <t>211200064</t>
  </si>
  <si>
    <t>ARTURO LARA PRECIADO</t>
  </si>
  <si>
    <t>211200102</t>
  </si>
  <si>
    <t>GENARO MANUEL CORTINA LEMUS</t>
  </si>
  <si>
    <t>211200165</t>
  </si>
  <si>
    <t>TVR COMUNICACIONES SA DE CV</t>
  </si>
  <si>
    <t>211200167</t>
  </si>
  <si>
    <t>PUBLICIDAD EN MEDIOS DEL BAJIO SA DE CV</t>
  </si>
  <si>
    <t>211200193</t>
  </si>
  <si>
    <t>ASA IMPRESIONES PUBLICITARIAS SA DE CV</t>
  </si>
  <si>
    <t>211200227</t>
  </si>
  <si>
    <t>FELIPE MACIAS LOPEZ</t>
  </si>
  <si>
    <t>211200304</t>
  </si>
  <si>
    <t>MIGUEL ANGELLEMUS LOPEZ</t>
  </si>
  <si>
    <t>211200347</t>
  </si>
  <si>
    <t>MONO MARTKETING SC</t>
  </si>
  <si>
    <t>211200361</t>
  </si>
  <si>
    <t>CARLOS ALBERTO LOPEZ MEDINA</t>
  </si>
  <si>
    <t>211200367</t>
  </si>
  <si>
    <t>RESERBUS S DE RL DE CV</t>
  </si>
  <si>
    <t>211200370</t>
  </si>
  <si>
    <t>EDGARDO ALVAREZ RUEDA</t>
  </si>
  <si>
    <t>211200373</t>
  </si>
  <si>
    <t>MEDIA PROMOTIONS GROUP MPG MEXICO SA DE CV</t>
  </si>
  <si>
    <t>211200374</t>
  </si>
  <si>
    <t>FORMAS GENERALES, SA DE CV</t>
  </si>
  <si>
    <t>211200396</t>
  </si>
  <si>
    <t>EL UNIVERSAL COMPAñIA PERIODISTICA NACIONAL SA DE CV</t>
  </si>
  <si>
    <t>211200397</t>
  </si>
  <si>
    <t>ALEJANDRO TORRE SUAREZ</t>
  </si>
  <si>
    <t>211200399</t>
  </si>
  <si>
    <t>JORGE HERRERA MARTINEZ</t>
  </si>
  <si>
    <t>211200400</t>
  </si>
  <si>
    <t>GRUPO IMPRESOR KREA SA DE CV</t>
  </si>
  <si>
    <t>211200402</t>
  </si>
  <si>
    <t>VIAJES BEDA SA DE CV</t>
  </si>
  <si>
    <t>211200403</t>
  </si>
  <si>
    <t>GRUPO ACIR RADIO  SA DE CV</t>
  </si>
  <si>
    <t>211200404</t>
  </si>
  <si>
    <t>ALBA ADRIANA GASCA VILLANUEVA</t>
  </si>
  <si>
    <t>211200407</t>
  </si>
  <si>
    <t>GUILLERMO MORENO SERRATO</t>
  </si>
  <si>
    <t>211200409</t>
  </si>
  <si>
    <t>STANDARD LOGISTICS, SA DE CV</t>
  </si>
  <si>
    <t>211200410</t>
  </si>
  <si>
    <t>CONSEJO DE TURISMO DE CELAYA GUANAJUATO</t>
  </si>
  <si>
    <t>reembolso deposito de recorridos a cta ing prop</t>
  </si>
  <si>
    <t>aportacion pendiente de la IP</t>
  </si>
  <si>
    <t>NOTAS A LOS ESTADOS FINANCIEROS DEL 4TO TRIMESTRE DE 2016</t>
  </si>
  <si>
    <t>421338301</t>
  </si>
  <si>
    <t>GOBIERNO DEL ESTADO (SECTUR) FONDOS MIXTOS</t>
  </si>
  <si>
    <t>513203251</t>
  </si>
  <si>
    <t>ARRENDAMIENTO DE VEHICULOS TERRESTRES, AEREOS, MA</t>
  </si>
  <si>
    <t>campaña nacional de promocion turistica</t>
  </si>
  <si>
    <t>herramientas impresas de promocion turistica</t>
  </si>
  <si>
    <t>311000002</t>
  </si>
  <si>
    <t>PATRIMONIO DEL EJERCICIO</t>
  </si>
  <si>
    <t>Municipal</t>
  </si>
  <si>
    <t>111200003</t>
  </si>
  <si>
    <t>FONDO FIJO 2 (MUSEO MOMIAS)</t>
  </si>
  <si>
    <t xml:space="preserve">NADA QUE MANIFESTAR </t>
  </si>
  <si>
    <t xml:space="preserve">                  Director General                                    Coordinacion de Administracioon y  Contabilidad</t>
  </si>
  <si>
    <t>NADA QUE AMNIFESTAR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</si>
</sst>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.000"/>
    <numFmt numFmtId="166" formatCode="#,##0.0000"/>
  </numFmts>
  <fonts count="6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51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9" tint="0.5999900102615356"/>
      <name val="Arial"/>
      <family val="2"/>
    </font>
    <font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patternFill patternType="solid">
        <fgColor theme="4" tint="-0.24997000396251678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0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3" fontId="33" fillId="0" borderId="0" xfId="49" applyFont="1" applyAlignment="1">
      <alignment/>
    </xf>
    <xf numFmtId="4" fontId="33" fillId="0" borderId="0" xfId="49" applyNumberFormat="1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33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4" fontId="33" fillId="0" borderId="0" xfId="0" applyNumberFormat="1" applyFont="1" applyFill="1" applyBorder="1" applyAlignment="1">
      <alignment horizontal="right" wrapText="1"/>
    </xf>
    <xf numFmtId="4" fontId="50" fillId="0" borderId="0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0" fontId="2" fillId="0" borderId="0" xfId="53" applyFont="1" applyFill="1" applyBorder="1" applyAlignment="1">
      <alignment horizontal="left" vertical="top" wrapText="1"/>
      <protection/>
    </xf>
    <xf numFmtId="0" fontId="33" fillId="0" borderId="10" xfId="0" applyFont="1" applyBorder="1" applyAlignment="1">
      <alignment/>
    </xf>
    <xf numFmtId="0" fontId="5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4" fontId="33" fillId="0" borderId="0" xfId="49" applyNumberFormat="1" applyFont="1" applyBorder="1" applyAlignment="1">
      <alignment/>
    </xf>
    <xf numFmtId="4" fontId="33" fillId="0" borderId="0" xfId="49" applyNumberFormat="1" applyFont="1" applyBorder="1" applyAlignment="1">
      <alignment vertical="center"/>
    </xf>
    <xf numFmtId="0" fontId="50" fillId="0" borderId="11" xfId="0" applyFont="1" applyBorder="1" applyAlignment="1">
      <alignment/>
    </xf>
    <xf numFmtId="4" fontId="50" fillId="0" borderId="11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33" fillId="0" borderId="0" xfId="0" applyNumberFormat="1" applyFont="1" applyFill="1" applyAlignment="1">
      <alignment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3" fontId="33" fillId="0" borderId="0" xfId="49" applyFont="1" applyBorder="1" applyAlignment="1">
      <alignment/>
    </xf>
    <xf numFmtId="43" fontId="33" fillId="0" borderId="0" xfId="49" applyFont="1" applyFill="1" applyBorder="1" applyAlignment="1">
      <alignment/>
    </xf>
    <xf numFmtId="15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49" fontId="33" fillId="0" borderId="10" xfId="0" applyNumberFormat="1" applyFont="1" applyBorder="1" applyAlignment="1">
      <alignment/>
    </xf>
    <xf numFmtId="4" fontId="33" fillId="0" borderId="12" xfId="49" applyNumberFormat="1" applyFont="1" applyBorder="1" applyAlignment="1">
      <alignment/>
    </xf>
    <xf numFmtId="10" fontId="33" fillId="0" borderId="0" xfId="49" applyNumberFormat="1" applyFont="1" applyBorder="1" applyAlignment="1">
      <alignment/>
    </xf>
    <xf numFmtId="2" fontId="33" fillId="0" borderId="0" xfId="49" applyNumberFormat="1" applyFont="1" applyBorder="1" applyAlignment="1">
      <alignment/>
    </xf>
    <xf numFmtId="10" fontId="33" fillId="0" borderId="0" xfId="0" applyNumberFormat="1" applyFont="1" applyBorder="1" applyAlignment="1">
      <alignment/>
    </xf>
    <xf numFmtId="10" fontId="50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4" fontId="33" fillId="0" borderId="0" xfId="49" applyNumberFormat="1" applyFont="1" applyFill="1" applyBorder="1" applyAlignment="1">
      <alignment/>
    </xf>
    <xf numFmtId="4" fontId="2" fillId="0" borderId="11" xfId="49" applyNumberFormat="1" applyFont="1" applyFill="1" applyBorder="1" applyAlignment="1">
      <alignment horizontal="center" vertical="top" wrapText="1"/>
    </xf>
    <xf numFmtId="4" fontId="33" fillId="0" borderId="0" xfId="49" applyNumberFormat="1" applyFont="1" applyBorder="1" applyAlignment="1">
      <alignment/>
    </xf>
    <xf numFmtId="10" fontId="34" fillId="0" borderId="0" xfId="0" applyNumberFormat="1" applyFont="1" applyAlignment="1">
      <alignment/>
    </xf>
    <xf numFmtId="10" fontId="33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2" fillId="0" borderId="13" xfId="0" applyFont="1" applyBorder="1" applyAlignment="1">
      <alignment wrapText="1"/>
    </xf>
    <xf numFmtId="4" fontId="33" fillId="0" borderId="13" xfId="0" applyNumberFormat="1" applyFont="1" applyFill="1" applyBorder="1" applyAlignment="1">
      <alignment horizontal="right"/>
    </xf>
    <xf numFmtId="10" fontId="33" fillId="0" borderId="14" xfId="0" applyNumberFormat="1" applyFont="1" applyFill="1" applyBorder="1" applyAlignment="1">
      <alignment horizontal="right"/>
    </xf>
    <xf numFmtId="4" fontId="33" fillId="0" borderId="0" xfId="49" applyNumberFormat="1" applyFont="1" applyAlignment="1">
      <alignment/>
    </xf>
    <xf numFmtId="10" fontId="33" fillId="0" borderId="0" xfId="0" applyNumberFormat="1" applyFont="1" applyAlignment="1">
      <alignment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>
      <alignment/>
      <protection/>
    </xf>
    <xf numFmtId="4" fontId="33" fillId="0" borderId="10" xfId="0" applyNumberFormat="1" applyFont="1" applyFill="1" applyBorder="1" applyAlignment="1">
      <alignment wrapText="1"/>
    </xf>
    <xf numFmtId="4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4" fontId="33" fillId="0" borderId="15" xfId="0" applyNumberFormat="1" applyFont="1" applyFill="1" applyBorder="1" applyAlignment="1">
      <alignment wrapText="1"/>
    </xf>
    <xf numFmtId="0" fontId="2" fillId="0" borderId="16" xfId="54" applyFont="1" applyBorder="1" applyAlignment="1">
      <alignment vertical="top"/>
      <protection/>
    </xf>
    <xf numFmtId="0" fontId="33" fillId="0" borderId="16" xfId="0" applyFont="1" applyBorder="1" applyAlignment="1">
      <alignment/>
    </xf>
    <xf numFmtId="4" fontId="33" fillId="0" borderId="16" xfId="0" applyNumberFormat="1" applyFont="1" applyBorder="1" applyAlignment="1">
      <alignment/>
    </xf>
    <xf numFmtId="49" fontId="33" fillId="0" borderId="14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33" fillId="0" borderId="0" xfId="0" applyFont="1" applyAlignment="1">
      <alignment/>
    </xf>
    <xf numFmtId="49" fontId="33" fillId="0" borderId="10" xfId="0" applyNumberFormat="1" applyFont="1" applyFill="1" applyBorder="1" applyAlignment="1">
      <alignment wrapText="1"/>
    </xf>
    <xf numFmtId="0" fontId="33" fillId="0" borderId="0" xfId="49" applyNumberFormat="1" applyFont="1" applyFill="1" applyAlignment="1">
      <alignment/>
    </xf>
    <xf numFmtId="4" fontId="33" fillId="0" borderId="14" xfId="0" applyNumberFormat="1" applyFont="1" applyFill="1" applyBorder="1" applyAlignment="1">
      <alignment wrapText="1"/>
    </xf>
    <xf numFmtId="49" fontId="33" fillId="0" borderId="17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0" borderId="10" xfId="0" applyFont="1" applyFill="1" applyBorder="1" applyAlignment="1" quotePrefix="1">
      <alignment wrapText="1"/>
    </xf>
    <xf numFmtId="4" fontId="33" fillId="0" borderId="10" xfId="0" applyNumberFormat="1" applyFont="1" applyBorder="1" applyAlignment="1">
      <alignment/>
    </xf>
    <xf numFmtId="0" fontId="33" fillId="0" borderId="14" xfId="0" applyFont="1" applyBorder="1" applyAlignment="1">
      <alignment/>
    </xf>
    <xf numFmtId="4" fontId="33" fillId="0" borderId="14" xfId="49" applyNumberFormat="1" applyFont="1" applyBorder="1" applyAlignment="1">
      <alignment/>
    </xf>
    <xf numFmtId="0" fontId="33" fillId="0" borderId="18" xfId="0" applyFont="1" applyBorder="1" applyAlignment="1">
      <alignment/>
    </xf>
    <xf numFmtId="4" fontId="33" fillId="0" borderId="10" xfId="49" applyNumberFormat="1" applyFont="1" applyFill="1" applyBorder="1" applyAlignment="1">
      <alignment wrapText="1"/>
    </xf>
    <xf numFmtId="49" fontId="33" fillId="0" borderId="19" xfId="0" applyNumberFormat="1" applyFont="1" applyFill="1" applyBorder="1" applyAlignment="1">
      <alignment wrapText="1"/>
    </xf>
    <xf numFmtId="49" fontId="33" fillId="0" borderId="20" xfId="0" applyNumberFormat="1" applyFont="1" applyFill="1" applyBorder="1" applyAlignment="1">
      <alignment wrapText="1"/>
    </xf>
    <xf numFmtId="4" fontId="33" fillId="0" borderId="19" xfId="49" applyNumberFormat="1" applyFont="1" applyFill="1" applyBorder="1" applyAlignment="1">
      <alignment wrapText="1"/>
    </xf>
    <xf numFmtId="49" fontId="33" fillId="0" borderId="12" xfId="0" applyNumberFormat="1" applyFont="1" applyFill="1" applyBorder="1" applyAlignment="1">
      <alignment wrapText="1"/>
    </xf>
    <xf numFmtId="10" fontId="33" fillId="0" borderId="0" xfId="49" applyNumberFormat="1" applyFont="1" applyAlignment="1">
      <alignment/>
    </xf>
    <xf numFmtId="2" fontId="33" fillId="0" borderId="0" xfId="49" applyNumberFormat="1" applyFont="1" applyAlignment="1">
      <alignment/>
    </xf>
    <xf numFmtId="10" fontId="33" fillId="0" borderId="15" xfId="60" applyNumberFormat="1" applyFont="1" applyFill="1" applyBorder="1" applyAlignment="1">
      <alignment wrapText="1"/>
    </xf>
    <xf numFmtId="10" fontId="33" fillId="0" borderId="10" xfId="60" applyNumberFormat="1" applyFont="1" applyFill="1" applyBorder="1" applyAlignment="1">
      <alignment wrapText="1"/>
    </xf>
    <xf numFmtId="0" fontId="33" fillId="0" borderId="14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0" fontId="52" fillId="0" borderId="10" xfId="0" applyFont="1" applyFill="1" applyBorder="1" applyAlignment="1">
      <alignment horizontal="left" vertical="center" indent="1"/>
    </xf>
    <xf numFmtId="4" fontId="50" fillId="0" borderId="10" xfId="0" applyNumberFormat="1" applyFont="1" applyFill="1" applyBorder="1" applyAlignment="1">
      <alignment horizontal="right"/>
    </xf>
    <xf numFmtId="4" fontId="52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Border="1" applyAlignment="1">
      <alignment/>
    </xf>
    <xf numFmtId="0" fontId="53" fillId="0" borderId="12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left" vertical="center" wrapText="1" indent="1"/>
    </xf>
    <xf numFmtId="0" fontId="52" fillId="0" borderId="12" xfId="0" applyFont="1" applyFill="1" applyBorder="1" applyAlignment="1">
      <alignment horizontal="left" vertical="center" indent="1"/>
    </xf>
    <xf numFmtId="4" fontId="50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7" fillId="0" borderId="22" xfId="54" applyFont="1" applyBorder="1" applyAlignment="1" applyProtection="1">
      <alignment horizontal="center" vertical="top"/>
      <protection hidden="1"/>
    </xf>
    <xf numFmtId="0" fontId="37" fillId="0" borderId="10" xfId="54" applyFont="1" applyBorder="1" applyAlignment="1" applyProtection="1">
      <alignment horizontal="center" vertical="top"/>
      <protection hidden="1"/>
    </xf>
    <xf numFmtId="0" fontId="33" fillId="0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10" xfId="54" applyFont="1" applyBorder="1" applyAlignment="1" applyProtection="1">
      <alignment horizontal="center" vertical="top"/>
      <protection hidden="1"/>
    </xf>
    <xf numFmtId="0" fontId="33" fillId="0" borderId="10" xfId="0" applyFont="1" applyFill="1" applyBorder="1" applyAlignment="1" quotePrefix="1">
      <alignment horizontal="center"/>
    </xf>
    <xf numFmtId="0" fontId="2" fillId="0" borderId="23" xfId="53" applyFont="1" applyFill="1" applyBorder="1" applyAlignment="1">
      <alignment horizontal="center"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33" fillId="0" borderId="0" xfId="0" applyFont="1" applyFill="1" applyBorder="1" applyAlignment="1">
      <alignment wrapText="1"/>
    </xf>
    <xf numFmtId="0" fontId="33" fillId="0" borderId="0" xfId="0" applyFont="1" applyAlignment="1">
      <alignment/>
    </xf>
    <xf numFmtId="0" fontId="3" fillId="0" borderId="22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33" fillId="0" borderId="0" xfId="0" applyFont="1" applyAlignment="1">
      <alignment/>
    </xf>
    <xf numFmtId="0" fontId="50" fillId="0" borderId="21" xfId="0" applyFont="1" applyBorder="1" applyAlignment="1">
      <alignment/>
    </xf>
    <xf numFmtId="0" fontId="33" fillId="0" borderId="21" xfId="0" applyFont="1" applyBorder="1" applyAlignment="1">
      <alignment/>
    </xf>
    <xf numFmtId="4" fontId="33" fillId="0" borderId="21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55" applyFont="1" applyFill="1" applyBorder="1">
      <alignment/>
      <protection/>
    </xf>
    <xf numFmtId="49" fontId="33" fillId="0" borderId="14" xfId="0" applyNumberFormat="1" applyFont="1" applyFill="1" applyBorder="1" applyAlignment="1" quotePrefix="1">
      <alignment wrapText="1"/>
    </xf>
    <xf numFmtId="49" fontId="33" fillId="0" borderId="10" xfId="0" applyNumberFormat="1" applyFont="1" applyFill="1" applyBorder="1" applyAlignment="1" quotePrefix="1">
      <alignment wrapText="1"/>
    </xf>
    <xf numFmtId="0" fontId="33" fillId="0" borderId="14" xfId="0" applyFont="1" applyFill="1" applyBorder="1" applyAlignment="1" quotePrefix="1">
      <alignment wrapText="1"/>
    </xf>
    <xf numFmtId="0" fontId="33" fillId="0" borderId="0" xfId="0" applyFont="1" applyAlignment="1">
      <alignment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wrapText="1"/>
      <protection/>
    </xf>
    <xf numFmtId="0" fontId="33" fillId="0" borderId="24" xfId="55" applyFont="1" applyFill="1" applyBorder="1">
      <alignment/>
      <protection/>
    </xf>
    <xf numFmtId="0" fontId="33" fillId="0" borderId="14" xfId="55" applyFont="1" applyFill="1" applyBorder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4" fontId="50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wrapText="1"/>
    </xf>
    <xf numFmtId="0" fontId="50" fillId="0" borderId="0" xfId="0" applyFont="1" applyAlignment="1" quotePrefix="1">
      <alignment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33" fillId="0" borderId="10" xfId="0" applyNumberFormat="1" applyFont="1" applyFill="1" applyBorder="1" applyAlignment="1">
      <alignment horizontal="right"/>
    </xf>
    <xf numFmtId="4" fontId="33" fillId="0" borderId="25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26" xfId="54" applyNumberFormat="1" applyFont="1" applyFill="1" applyBorder="1" applyAlignment="1">
      <alignment horizontal="center" vertical="top"/>
      <protection/>
    </xf>
    <xf numFmtId="0" fontId="3" fillId="0" borderId="26" xfId="54" applyFont="1" applyBorder="1" applyAlignment="1">
      <alignment vertical="top" wrapText="1"/>
      <protection/>
    </xf>
    <xf numFmtId="4" fontId="33" fillId="0" borderId="26" xfId="0" applyNumberFormat="1" applyFont="1" applyFill="1" applyBorder="1" applyAlignment="1">
      <alignment horizontal="right"/>
    </xf>
    <xf numFmtId="4" fontId="33" fillId="0" borderId="27" xfId="0" applyNumberFormat="1" applyFont="1" applyFill="1" applyBorder="1" applyAlignment="1">
      <alignment horizontal="right"/>
    </xf>
    <xf numFmtId="0" fontId="54" fillId="0" borderId="0" xfId="0" applyFont="1" applyAlignment="1">
      <alignment vertical="center"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left" wrapText="1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2" fillId="0" borderId="14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left" wrapText="1"/>
      <protection/>
    </xf>
    <xf numFmtId="0" fontId="3" fillId="0" borderId="14" xfId="54" applyFont="1" applyFill="1" applyBorder="1" applyAlignment="1">
      <alignment horizontal="right"/>
      <protection/>
    </xf>
    <xf numFmtId="0" fontId="3" fillId="0" borderId="14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left" wrapText="1"/>
      <protection/>
    </xf>
    <xf numFmtId="0" fontId="3" fillId="0" borderId="14" xfId="54" applyFont="1" applyFill="1" applyBorder="1" applyAlignment="1">
      <alignment wrapText="1"/>
      <protection/>
    </xf>
    <xf numFmtId="0" fontId="2" fillId="0" borderId="14" xfId="54" applyFont="1" applyFill="1" applyBorder="1" applyAlignment="1">
      <alignment wrapText="1"/>
      <protection/>
    </xf>
    <xf numFmtId="0" fontId="3" fillId="0" borderId="14" xfId="54" applyFont="1" applyFill="1" applyBorder="1">
      <alignment/>
      <protection/>
    </xf>
    <xf numFmtId="0" fontId="50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5" fillId="0" borderId="0" xfId="54" applyFont="1" applyFill="1" applyBorder="1" applyAlignment="1">
      <alignment horizontal="left"/>
      <protection/>
    </xf>
    <xf numFmtId="0" fontId="50" fillId="0" borderId="10" xfId="55" applyFont="1" applyFill="1" applyBorder="1" applyAlignment="1" quotePrefix="1">
      <alignment horizontal="center"/>
      <protection/>
    </xf>
    <xf numFmtId="0" fontId="50" fillId="0" borderId="10" xfId="55" applyFont="1" applyFill="1" applyBorder="1">
      <alignment/>
      <protection/>
    </xf>
    <xf numFmtId="43" fontId="50" fillId="0" borderId="14" xfId="49" applyFont="1" applyFill="1" applyBorder="1" applyAlignment="1">
      <alignment horizontal="center" vertical="center" wrapText="1"/>
    </xf>
    <xf numFmtId="0" fontId="33" fillId="0" borderId="10" xfId="55" applyFont="1" applyFill="1" applyBorder="1" applyAlignment="1" quotePrefix="1">
      <alignment horizontal="center"/>
      <protection/>
    </xf>
    <xf numFmtId="0" fontId="33" fillId="0" borderId="10" xfId="55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center"/>
      <protection/>
    </xf>
    <xf numFmtId="0" fontId="33" fillId="0" borderId="24" xfId="55" applyFont="1" applyFill="1" applyBorder="1" applyAlignment="1">
      <alignment horizontal="center"/>
      <protection/>
    </xf>
    <xf numFmtId="0" fontId="33" fillId="0" borderId="14" xfId="55" applyFont="1" applyFill="1" applyBorder="1" applyAlignment="1">
      <alignment horizontal="center"/>
      <protection/>
    </xf>
    <xf numFmtId="0" fontId="33" fillId="0" borderId="14" xfId="54" applyFont="1" applyFill="1" applyBorder="1" applyAlignment="1">
      <alignment horizontal="left" vertical="center" wrapText="1"/>
      <protection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indent="1"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7" fillId="35" borderId="10" xfId="0" applyFont="1" applyFill="1" applyBorder="1" applyAlignment="1" applyProtection="1">
      <alignment horizontal="left" vertical="center"/>
      <protection/>
    </xf>
    <xf numFmtId="0" fontId="57" fillId="36" borderId="10" xfId="0" applyFont="1" applyFill="1" applyBorder="1" applyAlignment="1" applyProtection="1">
      <alignment horizontal="center" vertical="center"/>
      <protection/>
    </xf>
    <xf numFmtId="0" fontId="57" fillId="37" borderId="10" xfId="0" applyFont="1" applyFill="1" applyBorder="1" applyAlignment="1" applyProtection="1">
      <alignment horizontal="center" vertical="center" wrapText="1"/>
      <protection/>
    </xf>
    <xf numFmtId="4" fontId="58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4" fontId="56" fillId="0" borderId="0" xfId="0" applyNumberFormat="1" applyFont="1" applyAlignment="1">
      <alignment horizontal="center"/>
    </xf>
    <xf numFmtId="49" fontId="58" fillId="0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4" fontId="57" fillId="38" borderId="15" xfId="0" applyNumberFormat="1" applyFont="1" applyFill="1" applyBorder="1" applyAlignment="1">
      <alignment horizontal="right" wrapText="1"/>
    </xf>
    <xf numFmtId="0" fontId="58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6" fillId="0" borderId="0" xfId="53" applyNumberFormat="1" applyFont="1" applyFill="1" applyBorder="1" applyAlignment="1">
      <alignment horizontal="left" vertical="top" wrapText="1"/>
      <protection/>
    </xf>
    <xf numFmtId="0" fontId="58" fillId="0" borderId="0" xfId="49" applyNumberFormat="1" applyFont="1" applyFill="1" applyAlignment="1">
      <alignment/>
    </xf>
    <xf numFmtId="0" fontId="58" fillId="0" borderId="0" xfId="0" applyFont="1" applyAlignment="1">
      <alignment/>
    </xf>
    <xf numFmtId="43" fontId="58" fillId="0" borderId="0" xfId="49" applyFont="1" applyAlignment="1">
      <alignment/>
    </xf>
    <xf numFmtId="4" fontId="58" fillId="0" borderId="0" xfId="49" applyNumberFormat="1" applyFont="1" applyAlignment="1">
      <alignment/>
    </xf>
    <xf numFmtId="4" fontId="56" fillId="0" borderId="0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wrapText="1"/>
    </xf>
    <xf numFmtId="49" fontId="58" fillId="0" borderId="15" xfId="0" applyNumberFormat="1" applyFont="1" applyFill="1" applyBorder="1" applyAlignment="1">
      <alignment wrapText="1"/>
    </xf>
    <xf numFmtId="4" fontId="58" fillId="0" borderId="15" xfId="0" applyNumberFormat="1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right" wrapText="1"/>
    </xf>
    <xf numFmtId="4" fontId="56" fillId="0" borderId="0" xfId="0" applyNumberFormat="1" applyFont="1" applyFill="1" applyBorder="1" applyAlignment="1">
      <alignment horizontal="right" wrapText="1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4" fontId="56" fillId="0" borderId="0" xfId="49" applyNumberFormat="1" applyFont="1" applyAlignment="1">
      <alignment vertical="center"/>
    </xf>
    <xf numFmtId="4" fontId="58" fillId="0" borderId="14" xfId="0" applyNumberFormat="1" applyFont="1" applyFill="1" applyBorder="1" applyAlignment="1">
      <alignment wrapText="1"/>
    </xf>
    <xf numFmtId="4" fontId="58" fillId="0" borderId="0" xfId="0" applyNumberFormat="1" applyFont="1" applyAlignment="1">
      <alignment horizontal="left" wrapText="1"/>
    </xf>
    <xf numFmtId="0" fontId="58" fillId="0" borderId="0" xfId="0" applyFont="1" applyAlignment="1">
      <alignment horizontal="left" wrapText="1"/>
    </xf>
    <xf numFmtId="49" fontId="58" fillId="0" borderId="17" xfId="0" applyNumberFormat="1" applyFont="1" applyFill="1" applyBorder="1" applyAlignment="1">
      <alignment wrapText="1"/>
    </xf>
    <xf numFmtId="4" fontId="58" fillId="0" borderId="10" xfId="49" applyNumberFormat="1" applyFont="1" applyBorder="1" applyAlignment="1">
      <alignment wrapText="1"/>
    </xf>
    <xf numFmtId="4" fontId="58" fillId="0" borderId="12" xfId="49" applyNumberFormat="1" applyFont="1" applyBorder="1" applyAlignment="1">
      <alignment wrapText="1"/>
    </xf>
    <xf numFmtId="0" fontId="58" fillId="0" borderId="10" xfId="0" applyFont="1" applyBorder="1" applyAlignment="1">
      <alignment wrapText="1"/>
    </xf>
    <xf numFmtId="43" fontId="58" fillId="0" borderId="10" xfId="49" applyFont="1" applyBorder="1" applyAlignment="1">
      <alignment wrapText="1"/>
    </xf>
    <xf numFmtId="4" fontId="58" fillId="0" borderId="10" xfId="57" applyNumberFormat="1" applyFont="1" applyFill="1" applyBorder="1" applyAlignment="1">
      <alignment wrapText="1"/>
      <protection/>
    </xf>
    <xf numFmtId="4" fontId="58" fillId="0" borderId="10" xfId="0" applyNumberFormat="1" applyFont="1" applyBorder="1" applyAlignment="1">
      <alignment wrapText="1"/>
    </xf>
    <xf numFmtId="4" fontId="58" fillId="0" borderId="0" xfId="0" applyNumberFormat="1" applyFont="1" applyAlignment="1">
      <alignment horizontal="left" vertical="center" wrapText="1"/>
    </xf>
    <xf numFmtId="0" fontId="6" fillId="0" borderId="0" xfId="53" applyFont="1" applyFill="1" applyBorder="1" applyAlignment="1">
      <alignment horizontal="left" vertical="top" wrapText="1"/>
      <protection/>
    </xf>
    <xf numFmtId="4" fontId="58" fillId="0" borderId="0" xfId="0" applyNumberFormat="1" applyFont="1" applyFill="1" applyAlignment="1">
      <alignment horizontal="left" wrapText="1"/>
    </xf>
    <xf numFmtId="43" fontId="6" fillId="0" borderId="0" xfId="49" applyFont="1" applyFill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4" fontId="58" fillId="0" borderId="0" xfId="0" applyNumberFormat="1" applyFont="1" applyAlignment="1">
      <alignment horizontal="center"/>
    </xf>
    <xf numFmtId="0" fontId="58" fillId="0" borderId="10" xfId="0" applyFont="1" applyFill="1" applyBorder="1" applyAlignment="1">
      <alignment wrapText="1"/>
    </xf>
    <xf numFmtId="0" fontId="58" fillId="0" borderId="14" xfId="0" applyFont="1" applyFill="1" applyBorder="1" applyAlignment="1">
      <alignment wrapText="1"/>
    </xf>
    <xf numFmtId="0" fontId="58" fillId="0" borderId="10" xfId="0" applyFont="1" applyFill="1" applyBorder="1" applyAlignment="1" quotePrefix="1">
      <alignment wrapText="1"/>
    </xf>
    <xf numFmtId="4" fontId="6" fillId="0" borderId="0" xfId="53" applyNumberFormat="1" applyFont="1" applyFill="1" applyBorder="1" applyAlignment="1">
      <alignment horizontal="left" vertical="top"/>
      <protection/>
    </xf>
    <xf numFmtId="0" fontId="6" fillId="0" borderId="0" xfId="53" applyFont="1" applyFill="1" applyBorder="1" applyAlignment="1">
      <alignment horizontal="left" vertical="top"/>
      <protection/>
    </xf>
    <xf numFmtId="4" fontId="6" fillId="0" borderId="34" xfId="53" applyNumberFormat="1" applyFont="1" applyFill="1" applyBorder="1" applyAlignment="1">
      <alignment horizontal="center" vertical="top" wrapText="1"/>
      <protection/>
    </xf>
    <xf numFmtId="0" fontId="6" fillId="0" borderId="21" xfId="53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horizontal="left" wrapText="1"/>
    </xf>
    <xf numFmtId="0" fontId="58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4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4" fontId="59" fillId="0" borderId="0" xfId="53" applyNumberFormat="1" applyFont="1" applyFill="1" applyBorder="1" applyAlignment="1">
      <alignment horizontal="left" vertical="top"/>
      <protection/>
    </xf>
    <xf numFmtId="0" fontId="54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57" fillId="39" borderId="19" xfId="0" applyFont="1" applyFill="1" applyBorder="1" applyAlignment="1" applyProtection="1">
      <alignment horizontal="center" vertical="center"/>
      <protection/>
    </xf>
    <xf numFmtId="0" fontId="57" fillId="40" borderId="19" xfId="0" applyFont="1" applyFill="1" applyBorder="1" applyAlignment="1" applyProtection="1">
      <alignment horizontal="left" vertical="center"/>
      <protection/>
    </xf>
    <xf numFmtId="4" fontId="57" fillId="38" borderId="35" xfId="0" applyNumberFormat="1" applyFont="1" applyFill="1" applyBorder="1" applyAlignment="1">
      <alignment horizontal="right" wrapText="1"/>
    </xf>
    <xf numFmtId="0" fontId="54" fillId="0" borderId="0" xfId="0" applyFont="1" applyBorder="1" applyAlignment="1">
      <alignment/>
    </xf>
    <xf numFmtId="10" fontId="33" fillId="0" borderId="13" xfId="0" applyNumberFormat="1" applyFont="1" applyFill="1" applyBorder="1" applyAlignment="1">
      <alignment horizontal="center"/>
    </xf>
    <xf numFmtId="0" fontId="52" fillId="0" borderId="36" xfId="0" applyFont="1" applyBorder="1" applyAlignment="1">
      <alignment wrapText="1"/>
    </xf>
    <xf numFmtId="0" fontId="52" fillId="0" borderId="37" xfId="0" applyFont="1" applyBorder="1" applyAlignment="1">
      <alignment wrapText="1"/>
    </xf>
    <xf numFmtId="4" fontId="33" fillId="0" borderId="37" xfId="0" applyNumberFormat="1" applyFont="1" applyFill="1" applyBorder="1" applyAlignment="1">
      <alignment horizontal="right"/>
    </xf>
    <xf numFmtId="4" fontId="33" fillId="0" borderId="13" xfId="0" applyNumberFormat="1" applyFont="1" applyFill="1" applyBorder="1" applyAlignment="1">
      <alignment horizontal="center"/>
    </xf>
    <xf numFmtId="43" fontId="50" fillId="0" borderId="14" xfId="47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 quotePrefix="1">
      <alignment wrapText="1"/>
    </xf>
    <xf numFmtId="9" fontId="33" fillId="0" borderId="0" xfId="59" applyFont="1" applyAlignment="1">
      <alignment/>
    </xf>
    <xf numFmtId="43" fontId="33" fillId="0" borderId="14" xfId="47" applyFont="1" applyFill="1" applyBorder="1" applyAlignment="1">
      <alignment horizontal="center" vertical="center" wrapText="1"/>
    </xf>
    <xf numFmtId="43" fontId="33" fillId="0" borderId="14" xfId="49" applyFont="1" applyFill="1" applyBorder="1" applyAlignment="1">
      <alignment horizontal="center" vertical="center" wrapText="1"/>
    </xf>
    <xf numFmtId="43" fontId="33" fillId="0" borderId="18" xfId="47" applyFont="1" applyFill="1" applyBorder="1" applyAlignment="1">
      <alignment horizontal="center" vertical="center" wrapText="1"/>
    </xf>
    <xf numFmtId="43" fontId="33" fillId="0" borderId="14" xfId="47" applyFont="1" applyFill="1" applyBorder="1" applyAlignment="1">
      <alignment horizontal="right" wrapText="1"/>
    </xf>
    <xf numFmtId="0" fontId="52" fillId="0" borderId="14" xfId="0" applyFont="1" applyBorder="1" applyAlignment="1" quotePrefix="1">
      <alignment wrapText="1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justify" vertical="center"/>
    </xf>
    <xf numFmtId="0" fontId="57" fillId="41" borderId="22" xfId="0" applyFont="1" applyFill="1" applyBorder="1" applyAlignment="1" applyProtection="1">
      <alignment horizontal="left" vertical="center"/>
      <protection/>
    </xf>
    <xf numFmtId="0" fontId="57" fillId="42" borderId="0" xfId="0" applyFont="1" applyFill="1" applyBorder="1" applyAlignment="1" applyProtection="1">
      <alignment horizontal="left" vertical="center"/>
      <protection/>
    </xf>
    <xf numFmtId="0" fontId="57" fillId="43" borderId="12" xfId="0" applyFont="1" applyFill="1" applyBorder="1" applyAlignment="1" applyProtection="1">
      <alignment horizontal="left" vertical="center"/>
      <protection/>
    </xf>
    <xf numFmtId="0" fontId="57" fillId="44" borderId="40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justify"/>
    </xf>
    <xf numFmtId="0" fontId="33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57" fillId="45" borderId="12" xfId="0" applyFont="1" applyFill="1" applyBorder="1" applyAlignment="1" applyProtection="1">
      <alignment horizontal="center" vertical="center"/>
      <protection/>
    </xf>
    <xf numFmtId="0" fontId="57" fillId="46" borderId="40" xfId="0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41" xfId="54" applyFont="1" applyFill="1" applyBorder="1" applyAlignment="1">
      <alignment horizontal="left" wrapText="1"/>
      <protection/>
    </xf>
    <xf numFmtId="0" fontId="54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304800</xdr:colOff>
      <xdr:row>0</xdr:row>
      <xdr:rowOff>704850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4191000</xdr:colOff>
      <xdr:row>0</xdr:row>
      <xdr:rowOff>38100</xdr:rowOff>
    </xdr:from>
    <xdr:to>
      <xdr:col>1</xdr:col>
      <xdr:colOff>4848225</xdr:colOff>
      <xdr:row>0</xdr:row>
      <xdr:rowOff>733425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381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3.28125" style="0" customWidth="1"/>
    <col min="2" max="2" width="73.7109375" style="0" customWidth="1"/>
  </cols>
  <sheetData>
    <row r="1" spans="1:2" ht="59.25" customHeight="1">
      <c r="A1" s="286" t="s">
        <v>156</v>
      </c>
      <c r="B1" s="287"/>
    </row>
    <row r="2" spans="1:2" ht="24" customHeight="1" thickBot="1">
      <c r="A2" s="204" t="s">
        <v>153</v>
      </c>
      <c r="B2" s="204" t="s">
        <v>154</v>
      </c>
    </row>
    <row r="3" spans="1:2" ht="15">
      <c r="A3" s="200"/>
      <c r="B3" s="201"/>
    </row>
    <row r="4" spans="1:2" ht="15">
      <c r="A4" s="196"/>
      <c r="B4" s="197" t="s">
        <v>196</v>
      </c>
    </row>
    <row r="5" spans="1:2" ht="15">
      <c r="A5" s="196"/>
      <c r="B5" s="197"/>
    </row>
    <row r="6" spans="1:2" ht="15">
      <c r="A6" s="196"/>
      <c r="B6" s="198" t="s">
        <v>0</v>
      </c>
    </row>
    <row r="7" spans="1:2" ht="15">
      <c r="A7" s="196" t="s">
        <v>1</v>
      </c>
      <c r="B7" s="199" t="s">
        <v>2</v>
      </c>
    </row>
    <row r="8" spans="1:2" ht="15">
      <c r="A8" s="196" t="s">
        <v>3</v>
      </c>
      <c r="B8" s="199" t="s">
        <v>4</v>
      </c>
    </row>
    <row r="9" spans="1:2" ht="15">
      <c r="A9" s="196" t="s">
        <v>5</v>
      </c>
      <c r="B9" s="199" t="s">
        <v>6</v>
      </c>
    </row>
    <row r="10" spans="1:2" ht="15">
      <c r="A10" s="196" t="s">
        <v>559</v>
      </c>
      <c r="B10" s="199" t="s">
        <v>560</v>
      </c>
    </row>
    <row r="11" spans="1:2" ht="15">
      <c r="A11" s="196" t="s">
        <v>7</v>
      </c>
      <c r="B11" s="199" t="s">
        <v>8</v>
      </c>
    </row>
    <row r="12" spans="1:2" ht="15">
      <c r="A12" s="196" t="s">
        <v>9</v>
      </c>
      <c r="B12" s="199" t="s">
        <v>10</v>
      </c>
    </row>
    <row r="13" spans="1:2" ht="15">
      <c r="A13" s="196" t="s">
        <v>11</v>
      </c>
      <c r="B13" s="199" t="s">
        <v>12</v>
      </c>
    </row>
    <row r="14" spans="1:2" ht="15">
      <c r="A14" s="196" t="s">
        <v>13</v>
      </c>
      <c r="B14" s="199" t="s">
        <v>14</v>
      </c>
    </row>
    <row r="15" spans="1:2" ht="15">
      <c r="A15" s="196" t="s">
        <v>15</v>
      </c>
      <c r="B15" s="199" t="s">
        <v>16</v>
      </c>
    </row>
    <row r="16" spans="1:2" ht="15">
      <c r="A16" s="196" t="s">
        <v>17</v>
      </c>
      <c r="B16" s="199" t="s">
        <v>18</v>
      </c>
    </row>
    <row r="17" spans="1:2" ht="15">
      <c r="A17" s="196" t="s">
        <v>19</v>
      </c>
      <c r="B17" s="199" t="s">
        <v>20</v>
      </c>
    </row>
    <row r="18" spans="1:2" ht="15">
      <c r="A18" s="196" t="s">
        <v>21</v>
      </c>
      <c r="B18" s="199" t="s">
        <v>22</v>
      </c>
    </row>
    <row r="19" spans="1:2" ht="15">
      <c r="A19" s="196" t="s">
        <v>23</v>
      </c>
      <c r="B19" s="199" t="s">
        <v>24</v>
      </c>
    </row>
    <row r="20" spans="1:2" ht="15">
      <c r="A20" s="196" t="s">
        <v>25</v>
      </c>
      <c r="B20" s="199" t="s">
        <v>26</v>
      </c>
    </row>
    <row r="21" spans="1:2" ht="15">
      <c r="A21" s="196" t="s">
        <v>27</v>
      </c>
      <c r="B21" s="199" t="s">
        <v>28</v>
      </c>
    </row>
    <row r="22" spans="1:2" ht="15">
      <c r="A22" s="196" t="s">
        <v>561</v>
      </c>
      <c r="B22" s="199" t="s">
        <v>29</v>
      </c>
    </row>
    <row r="23" spans="1:2" ht="15">
      <c r="A23" s="196" t="s">
        <v>562</v>
      </c>
      <c r="B23" s="199" t="s">
        <v>30</v>
      </c>
    </row>
    <row r="24" spans="1:2" ht="15">
      <c r="A24" s="196" t="s">
        <v>563</v>
      </c>
      <c r="B24" s="199" t="s">
        <v>31</v>
      </c>
    </row>
    <row r="25" spans="1:2" ht="15">
      <c r="A25" s="196" t="s">
        <v>32</v>
      </c>
      <c r="B25" s="199" t="s">
        <v>33</v>
      </c>
    </row>
    <row r="26" spans="1:2" ht="15">
      <c r="A26" s="196" t="s">
        <v>34</v>
      </c>
      <c r="B26" s="199" t="s">
        <v>35</v>
      </c>
    </row>
    <row r="27" spans="1:2" ht="15">
      <c r="A27" s="196" t="s">
        <v>36</v>
      </c>
      <c r="B27" s="199" t="s">
        <v>37</v>
      </c>
    </row>
    <row r="28" spans="1:2" ht="15">
      <c r="A28" s="196" t="s">
        <v>38</v>
      </c>
      <c r="B28" s="199" t="s">
        <v>39</v>
      </c>
    </row>
    <row r="29" spans="1:2" ht="15">
      <c r="A29" s="196" t="s">
        <v>564</v>
      </c>
      <c r="B29" s="199" t="s">
        <v>464</v>
      </c>
    </row>
    <row r="30" spans="1:2" ht="15">
      <c r="A30" s="196"/>
      <c r="B30" s="199"/>
    </row>
    <row r="31" spans="1:2" ht="15">
      <c r="A31" s="196"/>
      <c r="B31" s="198"/>
    </row>
    <row r="32" spans="1:2" ht="15">
      <c r="A32" s="196" t="s">
        <v>212</v>
      </c>
      <c r="B32" s="199" t="s">
        <v>194</v>
      </c>
    </row>
    <row r="33" spans="1:2" ht="15">
      <c r="A33" s="196" t="s">
        <v>213</v>
      </c>
      <c r="B33" s="199" t="s">
        <v>195</v>
      </c>
    </row>
    <row r="34" spans="1:2" ht="20.25" customHeight="1">
      <c r="A34" s="196"/>
      <c r="B34" s="199"/>
    </row>
    <row r="35" spans="1:2" ht="15">
      <c r="A35" s="196"/>
      <c r="B35" s="197" t="s">
        <v>197</v>
      </c>
    </row>
    <row r="36" spans="1:2" ht="15">
      <c r="A36" s="196" t="s">
        <v>209</v>
      </c>
      <c r="B36" s="199" t="s">
        <v>41</v>
      </c>
    </row>
    <row r="37" spans="1:2" ht="15.75" thickBot="1">
      <c r="A37" s="202"/>
      <c r="B37" s="203" t="s">
        <v>42</v>
      </c>
    </row>
    <row r="38" ht="15">
      <c r="A38" s="145"/>
    </row>
    <row r="39" ht="15">
      <c r="A39" s="145"/>
    </row>
    <row r="40" ht="15">
      <c r="A40" s="145"/>
    </row>
    <row r="41" ht="15">
      <c r="A41" s="145"/>
    </row>
    <row r="42" spans="1:2" ht="15">
      <c r="A42" s="145"/>
      <c r="B42" s="146" t="s">
        <v>356</v>
      </c>
    </row>
    <row r="43" spans="1:2" ht="15">
      <c r="A43" s="145"/>
      <c r="B43" s="146" t="s">
        <v>684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">
      <selection activeCell="A18" sqref="A18:F24"/>
    </sheetView>
  </sheetViews>
  <sheetFormatPr defaultColWidth="11.421875" defaultRowHeight="15"/>
  <cols>
    <col min="1" max="1" width="10.28125" style="7" customWidth="1"/>
    <col min="2" max="2" width="36.8515625" style="7" customWidth="1"/>
    <col min="3" max="3" width="12.28125" style="8" bestFit="1" customWidth="1"/>
    <col min="4" max="4" width="11.140625" style="8" bestFit="1" customWidth="1"/>
    <col min="5" max="5" width="10.57421875" style="8" customWidth="1"/>
    <col min="6" max="6" width="14.140625" style="7" bestFit="1" customWidth="1"/>
    <col min="7" max="16384" width="11.421875" style="7" customWidth="1"/>
  </cols>
  <sheetData>
    <row r="1" spans="1:8" ht="12.75">
      <c r="A1" s="207" t="s">
        <v>43</v>
      </c>
      <c r="B1" s="2"/>
      <c r="C1" s="3"/>
      <c r="D1" s="3"/>
      <c r="E1" s="3"/>
      <c r="F1" s="6"/>
      <c r="G1" s="148"/>
      <c r="H1" s="148"/>
    </row>
    <row r="2" spans="1:8" ht="12.75">
      <c r="A2" s="207" t="s">
        <v>198</v>
      </c>
      <c r="B2" s="2"/>
      <c r="C2" s="3"/>
      <c r="D2" s="3"/>
      <c r="E2" s="3"/>
      <c r="F2" s="4"/>
      <c r="G2" s="148"/>
      <c r="H2" s="148"/>
    </row>
    <row r="3" spans="1:8" ht="11.25">
      <c r="A3" s="148"/>
      <c r="B3" s="148"/>
      <c r="F3" s="4"/>
      <c r="G3" s="148"/>
      <c r="H3" s="148"/>
    </row>
    <row r="4" spans="1:8" ht="11.25">
      <c r="A4" s="148"/>
      <c r="B4" s="148"/>
      <c r="F4" s="4"/>
      <c r="G4" s="148"/>
      <c r="H4" s="148"/>
    </row>
    <row r="5" spans="1:8" ht="11.25" customHeight="1">
      <c r="A5" s="289" t="s">
        <v>73</v>
      </c>
      <c r="B5" s="290"/>
      <c r="C5" s="290"/>
      <c r="D5" s="290"/>
      <c r="E5" s="254"/>
      <c r="F5" s="208" t="s">
        <v>74</v>
      </c>
      <c r="G5" s="223"/>
      <c r="H5" s="223"/>
    </row>
    <row r="6" spans="1:8" ht="12">
      <c r="A6" s="255"/>
      <c r="B6" s="255"/>
      <c r="C6" s="254"/>
      <c r="D6" s="256"/>
      <c r="E6" s="256"/>
      <c r="F6" s="257"/>
      <c r="G6" s="223"/>
      <c r="H6" s="223"/>
    </row>
    <row r="7" spans="1:8" ht="15" customHeight="1">
      <c r="A7" s="209" t="s">
        <v>46</v>
      </c>
      <c r="B7" s="209" t="s">
        <v>47</v>
      </c>
      <c r="C7" s="209" t="s">
        <v>75</v>
      </c>
      <c r="D7" s="209" t="s">
        <v>76</v>
      </c>
      <c r="E7" s="209" t="s">
        <v>77</v>
      </c>
      <c r="F7" s="209" t="s">
        <v>78</v>
      </c>
      <c r="G7" s="223"/>
      <c r="H7" s="223"/>
    </row>
    <row r="8" spans="1:8" ht="12">
      <c r="A8" s="215"/>
      <c r="B8" s="215" t="s">
        <v>339</v>
      </c>
      <c r="C8" s="216"/>
      <c r="D8" s="216"/>
      <c r="E8" s="216"/>
      <c r="F8" s="216"/>
      <c r="G8" s="223"/>
      <c r="H8" s="223"/>
    </row>
    <row r="9" spans="1:8" s="101" customFormat="1" ht="12">
      <c r="A9" s="215"/>
      <c r="B9" s="215"/>
      <c r="C9" s="216"/>
      <c r="D9" s="216"/>
      <c r="E9" s="216"/>
      <c r="F9" s="216"/>
      <c r="G9" s="223"/>
      <c r="H9" s="223"/>
    </row>
    <row r="10" spans="1:8" s="101" customFormat="1" ht="12">
      <c r="A10" s="215"/>
      <c r="B10" s="215"/>
      <c r="C10" s="216"/>
      <c r="D10" s="216"/>
      <c r="E10" s="216"/>
      <c r="F10" s="216"/>
      <c r="G10" s="223"/>
      <c r="H10" s="223"/>
    </row>
    <row r="11" spans="1:8" s="101" customFormat="1" ht="12">
      <c r="A11" s="215"/>
      <c r="B11" s="215"/>
      <c r="C11" s="216"/>
      <c r="D11" s="216"/>
      <c r="E11" s="216"/>
      <c r="F11" s="216"/>
      <c r="G11" s="223"/>
      <c r="H11" s="223"/>
    </row>
    <row r="12" spans="1:8" ht="12">
      <c r="A12" s="209"/>
      <c r="B12" s="208" t="s">
        <v>407</v>
      </c>
      <c r="C12" s="218">
        <f>SUM(C8:C11)</f>
        <v>0</v>
      </c>
      <c r="D12" s="218">
        <f>SUM(D8:D11)</f>
        <v>0</v>
      </c>
      <c r="E12" s="218">
        <f>SUM(E8:E11)</f>
        <v>0</v>
      </c>
      <c r="F12" s="209"/>
      <c r="G12" s="223"/>
      <c r="H12" s="223"/>
    </row>
    <row r="13" spans="1:8" ht="12">
      <c r="A13" s="232"/>
      <c r="B13" s="232"/>
      <c r="C13" s="233"/>
      <c r="D13" s="233"/>
      <c r="E13" s="233"/>
      <c r="F13" s="232"/>
      <c r="G13" s="223"/>
      <c r="H13" s="223"/>
    </row>
    <row r="14" spans="1:8" ht="12">
      <c r="A14" s="232"/>
      <c r="B14" s="232"/>
      <c r="C14" s="233"/>
      <c r="D14" s="233"/>
      <c r="E14" s="233"/>
      <c r="F14" s="232"/>
      <c r="G14" s="223"/>
      <c r="H14" s="223"/>
    </row>
    <row r="15" spans="1:8" ht="11.25" customHeight="1">
      <c r="A15" s="208" t="s">
        <v>79</v>
      </c>
      <c r="B15" s="208"/>
      <c r="C15" s="254"/>
      <c r="D15" s="254"/>
      <c r="E15" s="254"/>
      <c r="F15" s="208" t="s">
        <v>74</v>
      </c>
      <c r="G15" s="223"/>
      <c r="H15" s="223"/>
    </row>
    <row r="16" spans="1:8" ht="12.75" customHeight="1">
      <c r="A16" s="246"/>
      <c r="B16" s="246"/>
      <c r="C16" s="221"/>
      <c r="D16" s="211"/>
      <c r="E16" s="211"/>
      <c r="F16" s="223"/>
      <c r="G16" s="223"/>
      <c r="H16" s="223"/>
    </row>
    <row r="17" spans="1:8" ht="15" customHeight="1">
      <c r="A17" s="209" t="s">
        <v>46</v>
      </c>
      <c r="B17" s="209" t="s">
        <v>47</v>
      </c>
      <c r="C17" s="209" t="s">
        <v>75</v>
      </c>
      <c r="D17" s="209" t="s">
        <v>76</v>
      </c>
      <c r="E17" s="209" t="s">
        <v>77</v>
      </c>
      <c r="F17" s="209" t="s">
        <v>78</v>
      </c>
      <c r="G17" s="223"/>
      <c r="H17" s="223"/>
    </row>
    <row r="18" spans="1:8" ht="12">
      <c r="A18" s="136" t="s">
        <v>219</v>
      </c>
      <c r="B18" s="70" t="s">
        <v>220</v>
      </c>
      <c r="C18" s="68">
        <v>124833.28</v>
      </c>
      <c r="D18" s="68">
        <v>143511.32</v>
      </c>
      <c r="E18" s="68">
        <v>18678.04</v>
      </c>
      <c r="F18" s="70" t="s">
        <v>408</v>
      </c>
      <c r="G18" s="223"/>
      <c r="H18" s="223"/>
    </row>
    <row r="19" spans="1:8" s="101" customFormat="1" ht="12">
      <c r="A19" s="136" t="s">
        <v>221</v>
      </c>
      <c r="B19" s="70" t="s">
        <v>222</v>
      </c>
      <c r="C19" s="68">
        <v>161163.53</v>
      </c>
      <c r="D19" s="68">
        <v>281413.85</v>
      </c>
      <c r="E19" s="68">
        <v>120250.32</v>
      </c>
      <c r="F19" s="70" t="s">
        <v>408</v>
      </c>
      <c r="G19" s="223"/>
      <c r="H19" s="223"/>
    </row>
    <row r="20" spans="1:8" s="148" customFormat="1" ht="22.5">
      <c r="A20" s="136" t="s">
        <v>223</v>
      </c>
      <c r="B20" s="70" t="s">
        <v>224</v>
      </c>
      <c r="C20" s="68">
        <v>176290.79</v>
      </c>
      <c r="D20" s="68">
        <v>180338.88</v>
      </c>
      <c r="E20" s="68">
        <v>4048.09</v>
      </c>
      <c r="F20" s="70" t="s">
        <v>408</v>
      </c>
      <c r="G20" s="223"/>
      <c r="H20" s="223"/>
    </row>
    <row r="21" spans="1:8" s="148" customFormat="1" ht="12">
      <c r="A21" s="136" t="s">
        <v>619</v>
      </c>
      <c r="B21" s="70" t="s">
        <v>620</v>
      </c>
      <c r="C21" s="68">
        <v>0</v>
      </c>
      <c r="D21" s="68">
        <v>5804.4</v>
      </c>
      <c r="E21" s="68">
        <v>5804.4</v>
      </c>
      <c r="F21" s="70" t="s">
        <v>408</v>
      </c>
      <c r="G21" s="223"/>
      <c r="H21" s="223"/>
    </row>
    <row r="22" spans="1:8" s="143" customFormat="1" ht="12">
      <c r="A22" s="136" t="s">
        <v>621</v>
      </c>
      <c r="B22" s="70" t="s">
        <v>622</v>
      </c>
      <c r="C22" s="68">
        <v>0</v>
      </c>
      <c r="D22" s="68">
        <v>454864</v>
      </c>
      <c r="E22" s="68">
        <v>454864</v>
      </c>
      <c r="F22" s="70" t="s">
        <v>408</v>
      </c>
      <c r="G22" s="223"/>
      <c r="H22" s="223"/>
    </row>
    <row r="23" spans="1:8" s="101" customFormat="1" ht="12">
      <c r="A23" s="136" t="s">
        <v>225</v>
      </c>
      <c r="B23" s="70" t="s">
        <v>226</v>
      </c>
      <c r="C23" s="68">
        <v>183064</v>
      </c>
      <c r="D23" s="68">
        <v>0</v>
      </c>
      <c r="E23" s="68">
        <v>-183064</v>
      </c>
      <c r="F23" s="70" t="s">
        <v>408</v>
      </c>
      <c r="G23" s="223"/>
      <c r="H23" s="223"/>
    </row>
    <row r="24" spans="1:8" s="101" customFormat="1" ht="22.5">
      <c r="A24" s="136" t="s">
        <v>344</v>
      </c>
      <c r="B24" s="70" t="s">
        <v>345</v>
      </c>
      <c r="C24" s="68">
        <v>50576</v>
      </c>
      <c r="D24" s="68">
        <v>50576</v>
      </c>
      <c r="E24" s="68">
        <v>0</v>
      </c>
      <c r="F24" s="70" t="s">
        <v>408</v>
      </c>
      <c r="G24" s="223"/>
      <c r="H24" s="223"/>
    </row>
    <row r="25" spans="1:8" ht="12">
      <c r="A25" s="209"/>
      <c r="B25" s="208" t="s">
        <v>409</v>
      </c>
      <c r="C25" s="218">
        <f>SUM(C18:C24)</f>
        <v>695927.6</v>
      </c>
      <c r="D25" s="218">
        <f>SUM(D18:D24)</f>
        <v>1116508.4500000002</v>
      </c>
      <c r="E25" s="218">
        <f>SUM(E18:E24)</f>
        <v>420580.85</v>
      </c>
      <c r="F25" s="209"/>
      <c r="G25" s="223"/>
      <c r="H25" s="223"/>
    </row>
    <row r="26" spans="1:8" s="10" customFormat="1" ht="12">
      <c r="A26" s="258"/>
      <c r="B26" s="258"/>
      <c r="C26" s="231"/>
      <c r="D26" s="231"/>
      <c r="E26" s="231"/>
      <c r="F26" s="231"/>
      <c r="G26" s="259"/>
      <c r="H26" s="259"/>
    </row>
    <row r="27" spans="1:8" s="10" customFormat="1" ht="12">
      <c r="A27" s="258"/>
      <c r="B27" s="258"/>
      <c r="C27" s="231"/>
      <c r="D27" s="231"/>
      <c r="E27" s="231"/>
      <c r="F27" s="231"/>
      <c r="G27" s="259"/>
      <c r="H27" s="259"/>
    </row>
    <row r="28" spans="1:8" s="10" customFormat="1" ht="11.25" customHeight="1">
      <c r="A28" s="208" t="s">
        <v>214</v>
      </c>
      <c r="B28" s="208"/>
      <c r="C28" s="254"/>
      <c r="D28" s="254"/>
      <c r="E28" s="254"/>
      <c r="F28" s="208" t="s">
        <v>74</v>
      </c>
      <c r="G28" s="259"/>
      <c r="H28" s="259"/>
    </row>
    <row r="29" spans="1:8" s="10" customFormat="1" ht="12">
      <c r="A29" s="246"/>
      <c r="B29" s="246"/>
      <c r="C29" s="221"/>
      <c r="D29" s="211"/>
      <c r="E29" s="211"/>
      <c r="F29" s="223"/>
      <c r="G29" s="259"/>
      <c r="H29" s="259"/>
    </row>
    <row r="30" spans="1:8" s="10" customFormat="1" ht="27" customHeight="1">
      <c r="A30" s="210" t="s">
        <v>46</v>
      </c>
      <c r="B30" s="210" t="s">
        <v>47</v>
      </c>
      <c r="C30" s="210" t="s">
        <v>75</v>
      </c>
      <c r="D30" s="210" t="s">
        <v>76</v>
      </c>
      <c r="E30" s="210" t="s">
        <v>77</v>
      </c>
      <c r="F30" s="210" t="s">
        <v>78</v>
      </c>
      <c r="G30" s="210" t="s">
        <v>410</v>
      </c>
      <c r="H30" s="210" t="s">
        <v>411</v>
      </c>
    </row>
    <row r="31" spans="1:8" s="10" customFormat="1" ht="12">
      <c r="A31" s="215"/>
      <c r="B31" s="241" t="s">
        <v>339</v>
      </c>
      <c r="C31" s="216"/>
      <c r="D31" s="244"/>
      <c r="E31" s="244"/>
      <c r="F31" s="241"/>
      <c r="G31" s="241"/>
      <c r="H31" s="241"/>
    </row>
    <row r="32" spans="1:8" s="10" customFormat="1" ht="12">
      <c r="A32" s="215"/>
      <c r="B32" s="241"/>
      <c r="C32" s="216"/>
      <c r="D32" s="244"/>
      <c r="E32" s="244"/>
      <c r="F32" s="241"/>
      <c r="G32" s="241"/>
      <c r="H32" s="241"/>
    </row>
    <row r="33" spans="1:8" s="10" customFormat="1" ht="12">
      <c r="A33" s="215"/>
      <c r="B33" s="241"/>
      <c r="C33" s="216"/>
      <c r="D33" s="244"/>
      <c r="E33" s="244"/>
      <c r="F33" s="241"/>
      <c r="G33" s="241"/>
      <c r="H33" s="241"/>
    </row>
    <row r="34" spans="1:8" s="10" customFormat="1" ht="12">
      <c r="A34" s="215"/>
      <c r="B34" s="241"/>
      <c r="C34" s="216"/>
      <c r="D34" s="244"/>
      <c r="E34" s="244"/>
      <c r="F34" s="241"/>
      <c r="G34" s="241"/>
      <c r="H34" s="241"/>
    </row>
    <row r="35" spans="1:8" s="10" customFormat="1" ht="12">
      <c r="A35" s="209"/>
      <c r="B35" s="208" t="s">
        <v>412</v>
      </c>
      <c r="C35" s="218">
        <f>SUM(C31:C34)</f>
        <v>0</v>
      </c>
      <c r="D35" s="218">
        <f>SUM(D31:D34)</f>
        <v>0</v>
      </c>
      <c r="E35" s="218">
        <f>SUM(E31:E34)</f>
        <v>0</v>
      </c>
      <c r="F35" s="209"/>
      <c r="G35" s="209"/>
      <c r="H35" s="208"/>
    </row>
    <row r="36" spans="1:8" s="10" customFormat="1" ht="12">
      <c r="A36" s="260"/>
      <c r="B36" s="260"/>
      <c r="C36" s="261"/>
      <c r="D36" s="261"/>
      <c r="E36" s="261"/>
      <c r="F36" s="231"/>
      <c r="G36" s="259"/>
      <c r="H36" s="259"/>
    </row>
    <row r="37" spans="1:8" ht="12">
      <c r="A37" s="223"/>
      <c r="B37" s="223"/>
      <c r="C37" s="211"/>
      <c r="D37" s="211"/>
      <c r="E37" s="211"/>
      <c r="F37" s="223"/>
      <c r="G37" s="223"/>
      <c r="H37" s="223"/>
    </row>
    <row r="38" spans="1:8" ht="12">
      <c r="A38" s="208" t="s">
        <v>215</v>
      </c>
      <c r="B38" s="208"/>
      <c r="C38" s="254"/>
      <c r="D38" s="254"/>
      <c r="E38" s="254"/>
      <c r="F38" s="208" t="s">
        <v>74</v>
      </c>
      <c r="G38" s="223"/>
      <c r="H38" s="223"/>
    </row>
    <row r="39" spans="1:8" ht="12">
      <c r="A39" s="246"/>
      <c r="B39" s="246"/>
      <c r="C39" s="221"/>
      <c r="D39" s="211"/>
      <c r="E39" s="211"/>
      <c r="F39" s="223"/>
      <c r="G39" s="223"/>
      <c r="H39" s="211"/>
    </row>
    <row r="40" spans="1:8" ht="30.75" customHeight="1">
      <c r="A40" s="210" t="s">
        <v>46</v>
      </c>
      <c r="B40" s="210" t="s">
        <v>47</v>
      </c>
      <c r="C40" s="210" t="s">
        <v>75</v>
      </c>
      <c r="D40" s="210" t="s">
        <v>76</v>
      </c>
      <c r="E40" s="210" t="s">
        <v>77</v>
      </c>
      <c r="F40" s="210" t="s">
        <v>78</v>
      </c>
      <c r="G40" s="210" t="s">
        <v>410</v>
      </c>
      <c r="H40" s="210" t="s">
        <v>411</v>
      </c>
    </row>
    <row r="41" spans="1:8" ht="12">
      <c r="A41" s="215"/>
      <c r="B41" s="241" t="s">
        <v>339</v>
      </c>
      <c r="C41" s="216"/>
      <c r="D41" s="244"/>
      <c r="E41" s="244"/>
      <c r="F41" s="241"/>
      <c r="G41" s="241"/>
      <c r="H41" s="241"/>
    </row>
    <row r="42" spans="1:8" ht="12">
      <c r="A42" s="215"/>
      <c r="B42" s="241"/>
      <c r="C42" s="216"/>
      <c r="D42" s="244"/>
      <c r="E42" s="244"/>
      <c r="F42" s="241"/>
      <c r="G42" s="241"/>
      <c r="H42" s="241"/>
    </row>
    <row r="43" spans="1:8" ht="12">
      <c r="A43" s="215"/>
      <c r="B43" s="241"/>
      <c r="C43" s="216"/>
      <c r="D43" s="244"/>
      <c r="E43" s="244"/>
      <c r="F43" s="241"/>
      <c r="G43" s="241"/>
      <c r="H43" s="241"/>
    </row>
    <row r="44" spans="1:8" ht="12">
      <c r="A44" s="215"/>
      <c r="B44" s="241"/>
      <c r="C44" s="216"/>
      <c r="D44" s="244"/>
      <c r="E44" s="244"/>
      <c r="F44" s="241"/>
      <c r="G44" s="241"/>
      <c r="H44" s="241"/>
    </row>
    <row r="45" spans="1:8" ht="12">
      <c r="A45" s="209"/>
      <c r="B45" s="208" t="s">
        <v>413</v>
      </c>
      <c r="C45" s="218">
        <f>SUM(C41:C44)</f>
        <v>0</v>
      </c>
      <c r="D45" s="218">
        <f>SUM(D41:D44)</f>
        <v>0</v>
      </c>
      <c r="E45" s="218">
        <f>SUM(E41:E44)</f>
        <v>0</v>
      </c>
      <c r="F45" s="209"/>
      <c r="G45" s="209"/>
      <c r="H45" s="208"/>
    </row>
    <row r="46" spans="1:8" ht="12">
      <c r="A46" s="223"/>
      <c r="B46" s="223"/>
      <c r="C46" s="211"/>
      <c r="D46" s="211"/>
      <c r="E46" s="211"/>
      <c r="F46" s="223"/>
      <c r="G46" s="223"/>
      <c r="H46" s="223"/>
    </row>
    <row r="47" spans="1:8" ht="12">
      <c r="A47" s="223"/>
      <c r="B47" s="223"/>
      <c r="C47" s="211"/>
      <c r="D47" s="211"/>
      <c r="E47" s="211"/>
      <c r="F47" s="223"/>
      <c r="G47" s="223"/>
      <c r="H47" s="223"/>
    </row>
    <row r="48" spans="1:8" ht="12">
      <c r="A48" s="208" t="s">
        <v>216</v>
      </c>
      <c r="B48" s="208"/>
      <c r="C48" s="254"/>
      <c r="D48" s="254"/>
      <c r="E48" s="254"/>
      <c r="F48" s="208" t="s">
        <v>74</v>
      </c>
      <c r="G48" s="223"/>
      <c r="H48" s="223"/>
    </row>
    <row r="49" spans="1:8" ht="12">
      <c r="A49" s="246"/>
      <c r="B49" s="246"/>
      <c r="C49" s="221"/>
      <c r="D49" s="211"/>
      <c r="E49" s="211"/>
      <c r="F49" s="223"/>
      <c r="G49" s="223"/>
      <c r="H49" s="223"/>
    </row>
    <row r="50" spans="1:8" ht="28.5" customHeight="1">
      <c r="A50" s="210" t="s">
        <v>46</v>
      </c>
      <c r="B50" s="210" t="s">
        <v>47</v>
      </c>
      <c r="C50" s="210" t="s">
        <v>75</v>
      </c>
      <c r="D50" s="210" t="s">
        <v>76</v>
      </c>
      <c r="E50" s="210" t="s">
        <v>77</v>
      </c>
      <c r="F50" s="210" t="s">
        <v>78</v>
      </c>
      <c r="G50" s="210" t="s">
        <v>410</v>
      </c>
      <c r="H50" s="210" t="s">
        <v>411</v>
      </c>
    </row>
    <row r="51" spans="1:8" ht="12">
      <c r="A51" s="215"/>
      <c r="B51" s="241"/>
      <c r="C51" s="216"/>
      <c r="D51" s="244"/>
      <c r="E51" s="244"/>
      <c r="F51" s="241"/>
      <c r="G51" s="241"/>
      <c r="H51" s="241"/>
    </row>
    <row r="52" spans="1:8" ht="12">
      <c r="A52" s="215"/>
      <c r="B52" s="241"/>
      <c r="C52" s="216"/>
      <c r="D52" s="244"/>
      <c r="E52" s="244"/>
      <c r="F52" s="241"/>
      <c r="G52" s="241"/>
      <c r="H52" s="241"/>
    </row>
    <row r="53" spans="1:8" ht="12">
      <c r="A53" s="215"/>
      <c r="B53" s="241"/>
      <c r="C53" s="216"/>
      <c r="D53" s="244"/>
      <c r="E53" s="244"/>
      <c r="F53" s="241"/>
      <c r="G53" s="241"/>
      <c r="H53" s="241"/>
    </row>
    <row r="54" spans="1:8" ht="12">
      <c r="A54" s="215"/>
      <c r="B54" s="241"/>
      <c r="C54" s="216"/>
      <c r="D54" s="244"/>
      <c r="E54" s="244"/>
      <c r="F54" s="241"/>
      <c r="G54" s="241"/>
      <c r="H54" s="241"/>
    </row>
    <row r="55" spans="1:8" ht="12">
      <c r="A55" s="209"/>
      <c r="B55" s="208" t="s">
        <v>414</v>
      </c>
      <c r="C55" s="218">
        <f>SUM(C51:C54)</f>
        <v>0</v>
      </c>
      <c r="D55" s="218">
        <f>SUM(D51:D54)</f>
        <v>0</v>
      </c>
      <c r="E55" s="218">
        <f>SUM(E51:E54)</f>
        <v>0</v>
      </c>
      <c r="F55" s="209"/>
      <c r="G55" s="209"/>
      <c r="H55" s="208"/>
    </row>
    <row r="56" spans="1:8" ht="12">
      <c r="A56" s="223"/>
      <c r="B56" s="223"/>
      <c r="C56" s="211"/>
      <c r="D56" s="211"/>
      <c r="E56" s="211"/>
      <c r="F56" s="223"/>
      <c r="G56" s="223"/>
      <c r="H56" s="223"/>
    </row>
    <row r="57" spans="1:8" ht="12">
      <c r="A57" s="223"/>
      <c r="B57" s="223"/>
      <c r="C57" s="211"/>
      <c r="D57" s="211"/>
      <c r="E57" s="211"/>
      <c r="F57" s="223"/>
      <c r="G57" s="223"/>
      <c r="H57" s="223"/>
    </row>
    <row r="58" spans="1:8" ht="12">
      <c r="A58" s="208" t="s">
        <v>217</v>
      </c>
      <c r="B58" s="208"/>
      <c r="C58" s="254"/>
      <c r="D58" s="254"/>
      <c r="E58" s="254"/>
      <c r="F58" s="208" t="s">
        <v>74</v>
      </c>
      <c r="G58" s="223"/>
      <c r="H58" s="223"/>
    </row>
    <row r="59" spans="1:8" ht="12">
      <c r="A59" s="246"/>
      <c r="B59" s="246"/>
      <c r="C59" s="221"/>
      <c r="D59" s="211"/>
      <c r="E59" s="211"/>
      <c r="F59" s="223"/>
      <c r="G59" s="223"/>
      <c r="H59" s="223"/>
    </row>
    <row r="60" spans="1:8" ht="27" customHeight="1">
      <c r="A60" s="210" t="s">
        <v>46</v>
      </c>
      <c r="B60" s="210" t="s">
        <v>47</v>
      </c>
      <c r="C60" s="210" t="s">
        <v>75</v>
      </c>
      <c r="D60" s="210" t="s">
        <v>76</v>
      </c>
      <c r="E60" s="210" t="s">
        <v>77</v>
      </c>
      <c r="F60" s="210" t="s">
        <v>78</v>
      </c>
      <c r="G60" s="210" t="s">
        <v>410</v>
      </c>
      <c r="H60" s="210" t="s">
        <v>411</v>
      </c>
    </row>
    <row r="61" spans="1:8" ht="12">
      <c r="A61" s="215"/>
      <c r="B61" s="241" t="s">
        <v>339</v>
      </c>
      <c r="C61" s="216"/>
      <c r="D61" s="244"/>
      <c r="E61" s="244"/>
      <c r="F61" s="241"/>
      <c r="G61" s="241"/>
      <c r="H61" s="241"/>
    </row>
    <row r="62" spans="1:8" ht="12">
      <c r="A62" s="215"/>
      <c r="B62" s="241"/>
      <c r="C62" s="216"/>
      <c r="D62" s="244"/>
      <c r="E62" s="244"/>
      <c r="F62" s="241"/>
      <c r="G62" s="241"/>
      <c r="H62" s="241"/>
    </row>
    <row r="63" spans="1:8" ht="12">
      <c r="A63" s="215"/>
      <c r="B63" s="241"/>
      <c r="C63" s="216"/>
      <c r="D63" s="244"/>
      <c r="E63" s="244"/>
      <c r="F63" s="241"/>
      <c r="G63" s="241"/>
      <c r="H63" s="241"/>
    </row>
    <row r="64" spans="1:8" ht="12">
      <c r="A64" s="215"/>
      <c r="B64" s="241"/>
      <c r="C64" s="216"/>
      <c r="D64" s="244"/>
      <c r="E64" s="244"/>
      <c r="F64" s="241"/>
      <c r="G64" s="241"/>
      <c r="H64" s="241"/>
    </row>
    <row r="65" spans="1:8" ht="12">
      <c r="A65" s="209"/>
      <c r="B65" s="208" t="s">
        <v>415</v>
      </c>
      <c r="C65" s="218">
        <f>SUM(C61:C64)</f>
        <v>0</v>
      </c>
      <c r="D65" s="218">
        <f>SUM(D61:D64)</f>
        <v>0</v>
      </c>
      <c r="E65" s="218">
        <f>SUM(E61:E64)</f>
        <v>0</v>
      </c>
      <c r="F65" s="209"/>
      <c r="G65" s="209"/>
      <c r="H65" s="208"/>
    </row>
  </sheetData>
  <sheetProtection/>
  <mergeCells count="1">
    <mergeCell ref="A5:D5"/>
  </mergeCells>
  <dataValidations count="8">
    <dataValidation allowBlank="1" showInputMessage="1" showErrorMessage="1" prompt="Criterio para la aplicación de depreciación: anual, mensual, trimestral, etc." sqref="F60 F40 F50 F30 F7 F17"/>
    <dataValidation allowBlank="1" showInputMessage="1" showErrorMessage="1" prompt="Diferencia entre el saldo final y el inicial presentados." sqref="E30 E40 E50 E60 E7 E17"/>
    <dataValidation allowBlank="1" showInputMessage="1" showErrorMessage="1" prompt="Corresponde al nombre o descripción de la cuenta de acuerdo al Plan de Cuentas emitido por el CONAC." sqref="B30 B40 B50 B60 B7 B17"/>
    <dataValidation allowBlank="1" showInputMessage="1" showErrorMessage="1" prompt="Importe final del periodo que corresponde la información financiera trimestral que se presenta." sqref="D30 D40 D50 D60 D7 D17"/>
    <dataValidation allowBlank="1" showInputMessage="1" showErrorMessage="1" prompt="Saldo al 31 de diciembre del año anterior del ejercio que se presenta." sqref="C30 C40 C50 C60 C7 C17"/>
    <dataValidation allowBlank="1" showInputMessage="1" showErrorMessage="1" prompt="Corresponde al número de la cuenta de acuerdo al Plan de Cuentas emitido por el CONAC (DOF 23/12/2015)." sqref="A30 A40 A50 A60 A7 A17"/>
    <dataValidation allowBlank="1" showInputMessage="1" showErrorMessage="1" prompt="Indicar la tasa de aplicación." sqref="H30 H40 H50 H60"/>
    <dataValidation allowBlank="1" showInputMessage="1" showErrorMessage="1" prompt="Indicar el método de depreciación." sqref="G30 G40 G50 G60"/>
  </dataValidations>
  <printOptions horizontalCentered="1"/>
  <pageMargins left="0.31496062992125984" right="0.31496062992125984" top="0.35433070866141736" bottom="0" header="0.31496062992125984" footer="0.31496062992125984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7">
      <selection activeCell="A27" sqref="A27"/>
    </sheetView>
  </sheetViews>
  <sheetFormatPr defaultColWidth="11.421875" defaultRowHeight="15"/>
  <cols>
    <col min="1" max="1" width="20.7109375" style="7" customWidth="1"/>
    <col min="2" max="2" width="16.140625" style="7" customWidth="1"/>
    <col min="3" max="3" width="12.28125" style="8" bestFit="1" customWidth="1"/>
    <col min="4" max="4" width="11.140625" style="8" bestFit="1" customWidth="1"/>
    <col min="5" max="5" width="9.8515625" style="8" customWidth="1"/>
    <col min="6" max="6" width="17.7109375" style="7" customWidth="1"/>
    <col min="7" max="16384" width="11.421875" style="7" customWidth="1"/>
  </cols>
  <sheetData>
    <row r="1" spans="1:6" ht="11.25" customHeight="1">
      <c r="A1" s="207" t="s">
        <v>43</v>
      </c>
      <c r="B1" s="2"/>
      <c r="C1" s="3"/>
      <c r="D1" s="3"/>
      <c r="E1" s="3"/>
      <c r="F1" s="6"/>
    </row>
    <row r="2" spans="1:6" ht="11.25" customHeight="1">
      <c r="A2" s="207" t="s">
        <v>198</v>
      </c>
      <c r="B2" s="2"/>
      <c r="C2" s="3"/>
      <c r="D2" s="3"/>
      <c r="E2" s="3"/>
      <c r="F2" s="148"/>
    </row>
    <row r="3" spans="1:6" ht="11.25" customHeight="1">
      <c r="A3" s="2"/>
      <c r="B3" s="2"/>
      <c r="C3" s="3"/>
      <c r="D3" s="3"/>
      <c r="E3" s="3"/>
      <c r="F3" s="148"/>
    </row>
    <row r="4" spans="1:6" ht="12">
      <c r="A4" s="223"/>
      <c r="B4" s="223"/>
      <c r="C4" s="211"/>
      <c r="D4" s="211"/>
      <c r="E4" s="211"/>
      <c r="F4" s="223"/>
    </row>
    <row r="5" spans="1:6" ht="11.25" customHeight="1">
      <c r="A5" s="208" t="s">
        <v>142</v>
      </c>
      <c r="B5" s="208"/>
      <c r="C5" s="211"/>
      <c r="D5" s="211"/>
      <c r="E5" s="262"/>
      <c r="F5" s="208" t="s">
        <v>80</v>
      </c>
    </row>
    <row r="6" spans="1:6" s="10" customFormat="1" ht="12">
      <c r="A6" s="263"/>
      <c r="B6" s="263"/>
      <c r="C6" s="262"/>
      <c r="D6" s="262"/>
      <c r="E6" s="262"/>
      <c r="F6" s="259"/>
    </row>
    <row r="7" spans="1:6" ht="15" customHeight="1">
      <c r="A7" s="209" t="s">
        <v>46</v>
      </c>
      <c r="B7" s="209" t="s">
        <v>47</v>
      </c>
      <c r="C7" s="209" t="s">
        <v>75</v>
      </c>
      <c r="D7" s="209" t="s">
        <v>76</v>
      </c>
      <c r="E7" s="209" t="s">
        <v>77</v>
      </c>
      <c r="F7" s="209" t="s">
        <v>78</v>
      </c>
    </row>
    <row r="8" spans="1:6" ht="11.25">
      <c r="A8" s="84" t="s">
        <v>227</v>
      </c>
      <c r="B8" s="82" t="s">
        <v>228</v>
      </c>
      <c r="C8" s="67">
        <v>58580</v>
      </c>
      <c r="D8" s="85">
        <v>46400</v>
      </c>
      <c r="E8" s="85">
        <v>-12180</v>
      </c>
      <c r="F8" s="69" t="s">
        <v>416</v>
      </c>
    </row>
    <row r="9" spans="1:6" ht="11.25">
      <c r="A9" s="82"/>
      <c r="B9" s="82"/>
      <c r="C9" s="67"/>
      <c r="D9" s="85"/>
      <c r="E9" s="85"/>
      <c r="F9" s="69"/>
    </row>
    <row r="10" spans="1:6" ht="11.25">
      <c r="A10" s="82"/>
      <c r="B10" s="82"/>
      <c r="C10" s="67"/>
      <c r="D10" s="85"/>
      <c r="E10" s="85"/>
      <c r="F10" s="69"/>
    </row>
    <row r="11" spans="1:6" ht="12">
      <c r="A11" s="251"/>
      <c r="B11" s="251"/>
      <c r="C11" s="216"/>
      <c r="D11" s="264"/>
      <c r="E11" s="264"/>
      <c r="F11" s="265"/>
    </row>
    <row r="12" spans="1:6" ht="12">
      <c r="A12" s="209"/>
      <c r="B12" s="208" t="s">
        <v>417</v>
      </c>
      <c r="C12" s="218">
        <f>SUM(C8:C11)</f>
        <v>58580</v>
      </c>
      <c r="D12" s="218">
        <f>SUM(D8:D11)</f>
        <v>46400</v>
      </c>
      <c r="E12" s="218">
        <f>SUM(E8:E11)</f>
        <v>-12180</v>
      </c>
      <c r="F12" s="209"/>
    </row>
    <row r="13" spans="1:6" ht="12">
      <c r="A13" s="232"/>
      <c r="B13" s="232"/>
      <c r="C13" s="233"/>
      <c r="D13" s="233"/>
      <c r="E13" s="233"/>
      <c r="F13" s="232"/>
    </row>
    <row r="14" spans="1:6" ht="12">
      <c r="A14" s="232"/>
      <c r="B14" s="232"/>
      <c r="C14" s="233"/>
      <c r="D14" s="233"/>
      <c r="E14" s="233"/>
      <c r="F14" s="232"/>
    </row>
    <row r="15" spans="1:6" ht="11.25" customHeight="1">
      <c r="A15" s="208" t="s">
        <v>218</v>
      </c>
      <c r="B15" s="208"/>
      <c r="C15" s="208"/>
      <c r="D15" s="262"/>
      <c r="E15" s="262"/>
      <c r="F15" s="208" t="s">
        <v>80</v>
      </c>
    </row>
    <row r="16" spans="1:6" ht="12">
      <c r="A16" s="249"/>
      <c r="B16" s="249"/>
      <c r="C16" s="250"/>
      <c r="D16" s="250"/>
      <c r="E16" s="250"/>
      <c r="F16" s="223"/>
    </row>
    <row r="17" spans="1:6" ht="15" customHeight="1">
      <c r="A17" s="209" t="s">
        <v>46</v>
      </c>
      <c r="B17" s="209" t="s">
        <v>47</v>
      </c>
      <c r="C17" s="209" t="s">
        <v>75</v>
      </c>
      <c r="D17" s="209" t="s">
        <v>76</v>
      </c>
      <c r="E17" s="209" t="s">
        <v>77</v>
      </c>
      <c r="F17" s="209" t="s">
        <v>78</v>
      </c>
    </row>
    <row r="18" spans="1:6" s="119" customFormat="1" ht="11.25" customHeight="1">
      <c r="A18" s="215"/>
      <c r="B18" s="251"/>
      <c r="C18" s="216"/>
      <c r="D18" s="216"/>
      <c r="E18" s="216"/>
      <c r="F18" s="265"/>
    </row>
    <row r="19" spans="1:6" s="132" customFormat="1" ht="11.25" customHeight="1">
      <c r="A19" s="215"/>
      <c r="B19" s="251"/>
      <c r="C19" s="216"/>
      <c r="D19" s="216"/>
      <c r="E19" s="216"/>
      <c r="F19" s="265"/>
    </row>
    <row r="20" spans="1:6" s="132" customFormat="1" ht="11.25" customHeight="1">
      <c r="A20" s="215"/>
      <c r="B20" s="251"/>
      <c r="C20" s="216"/>
      <c r="D20" s="216"/>
      <c r="E20" s="216"/>
      <c r="F20" s="265"/>
    </row>
    <row r="21" spans="1:6" ht="12">
      <c r="A21" s="215"/>
      <c r="B21" s="251"/>
      <c r="C21" s="216"/>
      <c r="D21" s="216"/>
      <c r="E21" s="216"/>
      <c r="F21" s="265"/>
    </row>
    <row r="22" spans="1:6" ht="12">
      <c r="A22" s="209"/>
      <c r="B22" s="208" t="s">
        <v>418</v>
      </c>
      <c r="C22" s="218">
        <f>SUM(C18:C21)</f>
        <v>0</v>
      </c>
      <c r="D22" s="218">
        <f>SUM(D18:D21)</f>
        <v>0</v>
      </c>
      <c r="E22" s="218">
        <f>SUM(E18:E21)</f>
        <v>0</v>
      </c>
      <c r="F22" s="209"/>
    </row>
    <row r="23" spans="1:6" ht="12">
      <c r="A23" s="232"/>
      <c r="B23" s="232"/>
      <c r="C23" s="233"/>
      <c r="D23" s="233"/>
      <c r="E23" s="233"/>
      <c r="F23" s="232"/>
    </row>
    <row r="24" spans="1:6" ht="12">
      <c r="A24" s="232"/>
      <c r="B24" s="232"/>
      <c r="C24" s="233"/>
      <c r="D24" s="233"/>
      <c r="E24" s="233"/>
      <c r="F24" s="232"/>
    </row>
    <row r="25" spans="1:6" ht="11.25" customHeight="1">
      <c r="A25" s="291" t="s">
        <v>150</v>
      </c>
      <c r="B25" s="292"/>
      <c r="C25" s="266"/>
      <c r="D25" s="266"/>
      <c r="E25" s="254"/>
      <c r="F25" s="208" t="s">
        <v>81</v>
      </c>
    </row>
    <row r="26" spans="1:6" ht="12">
      <c r="A26" s="246"/>
      <c r="B26" s="246"/>
      <c r="C26" s="221"/>
      <c r="D26" s="211"/>
      <c r="E26" s="211"/>
      <c r="F26" s="223"/>
    </row>
    <row r="27" spans="1:6" ht="15" customHeight="1">
      <c r="A27" s="209" t="s">
        <v>46</v>
      </c>
      <c r="B27" s="209" t="s">
        <v>47</v>
      </c>
      <c r="C27" s="209" t="s">
        <v>75</v>
      </c>
      <c r="D27" s="209" t="s">
        <v>76</v>
      </c>
      <c r="E27" s="209" t="s">
        <v>77</v>
      </c>
      <c r="F27" s="209" t="s">
        <v>78</v>
      </c>
    </row>
    <row r="28" spans="1:6" ht="15.75" customHeight="1">
      <c r="A28" s="251" t="s">
        <v>339</v>
      </c>
      <c r="B28" s="251"/>
      <c r="C28" s="216"/>
      <c r="D28" s="264"/>
      <c r="E28" s="264"/>
      <c r="F28" s="265"/>
    </row>
    <row r="29" spans="1:6" ht="12">
      <c r="A29" s="251"/>
      <c r="B29" s="251"/>
      <c r="C29" s="216"/>
      <c r="D29" s="264"/>
      <c r="E29" s="264"/>
      <c r="F29" s="265"/>
    </row>
    <row r="30" spans="1:6" ht="12">
      <c r="A30" s="251"/>
      <c r="B30" s="251"/>
      <c r="C30" s="216"/>
      <c r="D30" s="264"/>
      <c r="E30" s="264"/>
      <c r="F30" s="265"/>
    </row>
    <row r="31" spans="1:6" ht="12">
      <c r="A31" s="251"/>
      <c r="B31" s="251"/>
      <c r="C31" s="216"/>
      <c r="D31" s="264"/>
      <c r="E31" s="264"/>
      <c r="F31" s="265"/>
    </row>
    <row r="32" spans="1:6" ht="12">
      <c r="A32" s="209"/>
      <c r="B32" s="208" t="s">
        <v>419</v>
      </c>
      <c r="C32" s="218">
        <f>SUM(C28:C31)</f>
        <v>0</v>
      </c>
      <c r="D32" s="218">
        <f>SUM(D28:D31)</f>
        <v>0</v>
      </c>
      <c r="E32" s="218">
        <f>SUM(E28:E31)</f>
        <v>0</v>
      </c>
      <c r="F32" s="209"/>
    </row>
    <row r="33" spans="1:6" ht="11.25">
      <c r="A33" s="72"/>
      <c r="B33" s="73"/>
      <c r="C33" s="74"/>
      <c r="D33" s="74"/>
      <c r="E33" s="74"/>
      <c r="F33" s="73"/>
    </row>
  </sheetData>
  <sheetProtection/>
  <mergeCells count="1">
    <mergeCell ref="A25:B25"/>
  </mergeCells>
  <dataValidations count="6">
    <dataValidation allowBlank="1" showInputMessage="1" showErrorMessage="1" prompt="Corresponde al nombre o descripción de la cuenta de acuerdo al Plan de Cuentas emitido por el CONAC." sqref="B27 B7 B17"/>
    <dataValidation allowBlank="1" showInputMessage="1" showErrorMessage="1" prompt="Diferencia entre el saldo final y el inicial presentados." sqref="E27 E7 E17"/>
    <dataValidation allowBlank="1" showInputMessage="1" showErrorMessage="1" prompt="Indicar el medio como se está amortizando el intangible, por tiempo, por uso." sqref="F27 F7 F17"/>
    <dataValidation allowBlank="1" showInputMessage="1" showErrorMessage="1" prompt="Importe final del periodo que corresponde la información financiera trimestral que se presenta." sqref="D17 D7 D27"/>
    <dataValidation allowBlank="1" showInputMessage="1" showErrorMessage="1" prompt="Saldo al 31 de diciembre del año anterior del ejercio que se presenta." sqref="C17 C7 C27"/>
    <dataValidation allowBlank="1" showInputMessage="1" showErrorMessage="1" prompt="Corresponde al número de la cuenta de acuerdo al Plan de Cuentas emitido por el CONAC (DOF 23/12/2015)." sqref="A17 A7 A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G19" sqref="G19"/>
    </sheetView>
  </sheetViews>
  <sheetFormatPr defaultColWidth="11.421875" defaultRowHeight="15"/>
  <cols>
    <col min="1" max="1" width="20.7109375" style="24" customWidth="1"/>
    <col min="2" max="4" width="11.421875" style="24" customWidth="1"/>
    <col min="5" max="5" width="10.7109375" style="24" customWidth="1"/>
    <col min="6" max="6" width="4.7109375" style="24" hidden="1" customWidth="1"/>
    <col min="7" max="7" width="10.28125" style="24" customWidth="1"/>
    <col min="8" max="8" width="14.140625" style="24" bestFit="1" customWidth="1"/>
    <col min="9" max="16384" width="11.421875" style="24" customWidth="1"/>
  </cols>
  <sheetData>
    <row r="1" spans="1:8" ht="12.75">
      <c r="A1" s="207" t="s">
        <v>43</v>
      </c>
      <c r="B1" s="2"/>
      <c r="C1" s="2"/>
      <c r="D1" s="2"/>
      <c r="E1" s="2"/>
      <c r="F1" s="2"/>
      <c r="G1" s="2"/>
      <c r="H1" s="6"/>
    </row>
    <row r="2" spans="1:8" ht="12.75">
      <c r="A2" s="207" t="s">
        <v>198</v>
      </c>
      <c r="B2" s="2"/>
      <c r="C2" s="2"/>
      <c r="D2" s="2"/>
      <c r="E2" s="2"/>
      <c r="F2" s="2"/>
      <c r="G2" s="2"/>
      <c r="H2" s="7"/>
    </row>
    <row r="3" spans="1:8" ht="11.25">
      <c r="A3" s="2"/>
      <c r="B3" s="2"/>
      <c r="C3" s="2"/>
      <c r="D3" s="2"/>
      <c r="E3" s="2"/>
      <c r="F3" s="2"/>
      <c r="G3" s="2"/>
      <c r="H3" s="7"/>
    </row>
    <row r="4" spans="1:8" ht="11.25" customHeight="1">
      <c r="A4" s="7"/>
      <c r="B4" s="7"/>
      <c r="C4" s="7"/>
      <c r="D4" s="7"/>
      <c r="E4" s="7"/>
      <c r="F4" s="7"/>
      <c r="G4" s="2"/>
      <c r="H4" s="128"/>
    </row>
    <row r="5" spans="1:8" ht="11.25" customHeight="1">
      <c r="A5" s="208" t="s">
        <v>83</v>
      </c>
      <c r="B5" s="208"/>
      <c r="C5" s="128"/>
      <c r="D5" s="128"/>
      <c r="E5" s="23"/>
      <c r="F5" s="23"/>
      <c r="G5" s="23"/>
      <c r="H5" s="208" t="s">
        <v>82</v>
      </c>
    </row>
    <row r="6" spans="10:17" ht="11.25">
      <c r="J6" s="293"/>
      <c r="K6" s="293"/>
      <c r="L6" s="293"/>
      <c r="M6" s="293"/>
      <c r="N6" s="293"/>
      <c r="O6" s="293"/>
      <c r="P6" s="293"/>
      <c r="Q6" s="293"/>
    </row>
    <row r="7" ht="12.75">
      <c r="A7" s="207" t="s">
        <v>339</v>
      </c>
    </row>
    <row r="8" spans="1:8" ht="25.5" customHeight="1">
      <c r="A8" s="294" t="s">
        <v>84</v>
      </c>
      <c r="B8" s="294"/>
      <c r="C8" s="294"/>
      <c r="D8" s="294"/>
      <c r="E8" s="294"/>
      <c r="F8" s="294"/>
      <c r="G8" s="294"/>
      <c r="H8" s="294"/>
    </row>
  </sheetData>
  <sheetProtection/>
  <mergeCells count="2">
    <mergeCell ref="J6:Q6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SheetLayoutView="100" zoomScalePageLayoutView="0" workbookViewId="0" topLeftCell="A1">
      <selection activeCell="B27" sqref="B27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1875" style="7" customWidth="1"/>
  </cols>
  <sheetData>
    <row r="1" spans="1:4" ht="12.75">
      <c r="A1" s="267" t="s">
        <v>43</v>
      </c>
      <c r="B1" s="25"/>
      <c r="C1" s="5"/>
      <c r="D1" s="6"/>
    </row>
    <row r="2" spans="1:4" ht="12.75">
      <c r="A2" s="267" t="s">
        <v>198</v>
      </c>
      <c r="B2" s="25"/>
      <c r="C2" s="5"/>
      <c r="D2" s="148"/>
    </row>
    <row r="3" spans="1:4" ht="11.25">
      <c r="A3" s="17"/>
      <c r="B3" s="17"/>
      <c r="C3" s="26"/>
      <c r="D3" s="17"/>
    </row>
    <row r="4" spans="1:4" ht="11.25">
      <c r="A4" s="17"/>
      <c r="B4" s="17"/>
      <c r="C4" s="26"/>
      <c r="D4" s="17"/>
    </row>
    <row r="5" spans="1:4" s="16" customFormat="1" ht="11.25" customHeight="1">
      <c r="A5" s="208" t="s">
        <v>420</v>
      </c>
      <c r="B5" s="208"/>
      <c r="C5" s="27"/>
      <c r="D5" s="208" t="s">
        <v>85</v>
      </c>
    </row>
    <row r="6" spans="1:4" ht="11.25">
      <c r="A6" s="28"/>
      <c r="B6" s="28"/>
      <c r="C6" s="29"/>
      <c r="D6" s="28"/>
    </row>
    <row r="7" spans="1:4" ht="15" customHeight="1">
      <c r="A7" s="209" t="s">
        <v>46</v>
      </c>
      <c r="B7" s="209" t="s">
        <v>47</v>
      </c>
      <c r="C7" s="209" t="s">
        <v>48</v>
      </c>
      <c r="D7" s="209" t="s">
        <v>59</v>
      </c>
    </row>
    <row r="8" spans="1:4" ht="11.25">
      <c r="A8" s="83" t="s">
        <v>339</v>
      </c>
      <c r="B8" s="83"/>
      <c r="C8" s="87"/>
      <c r="D8" s="86"/>
    </row>
    <row r="9" spans="1:4" s="132" customFormat="1" ht="11.25">
      <c r="A9" s="83"/>
      <c r="B9" s="83"/>
      <c r="C9" s="87"/>
      <c r="D9" s="86"/>
    </row>
    <row r="10" spans="1:4" ht="11.25">
      <c r="A10" s="83"/>
      <c r="B10" s="83"/>
      <c r="C10" s="87"/>
      <c r="D10" s="86"/>
    </row>
    <row r="11" spans="1:4" ht="11.25">
      <c r="A11" s="83"/>
      <c r="B11" s="83"/>
      <c r="C11" s="87"/>
      <c r="D11" s="88"/>
    </row>
    <row r="12" spans="1:4" ht="12">
      <c r="A12" s="209"/>
      <c r="B12" s="208" t="s">
        <v>421</v>
      </c>
      <c r="C12" s="218">
        <f>SUM(C8:C11)</f>
        <v>0</v>
      </c>
      <c r="D12" s="218"/>
    </row>
    <row r="13" spans="1:4" ht="11.25">
      <c r="A13" s="148"/>
      <c r="B13" s="148"/>
      <c r="D13" s="148"/>
    </row>
    <row r="14" spans="1:4" ht="11.25">
      <c r="A14" s="148"/>
      <c r="B14" s="148"/>
      <c r="D14" s="148"/>
    </row>
    <row r="15" spans="1:4" ht="12">
      <c r="A15" s="208" t="s">
        <v>143</v>
      </c>
      <c r="B15" s="208"/>
      <c r="C15" s="27"/>
      <c r="D15" s="208" t="s">
        <v>85</v>
      </c>
    </row>
    <row r="16" spans="1:4" ht="11.25">
      <c r="A16" s="28"/>
      <c r="B16" s="28"/>
      <c r="C16" s="29"/>
      <c r="D16" s="28"/>
    </row>
    <row r="17" spans="1:4" ht="12">
      <c r="A17" s="209" t="s">
        <v>46</v>
      </c>
      <c r="B17" s="209" t="s">
        <v>47</v>
      </c>
      <c r="C17" s="209" t="s">
        <v>48</v>
      </c>
      <c r="D17" s="209" t="s">
        <v>59</v>
      </c>
    </row>
    <row r="18" spans="1:4" ht="11.25">
      <c r="A18" s="83" t="s">
        <v>339</v>
      </c>
      <c r="B18" s="83"/>
      <c r="C18" s="87"/>
      <c r="D18" s="86"/>
    </row>
    <row r="19" spans="1:4" ht="11.25">
      <c r="A19" s="83"/>
      <c r="B19" s="83"/>
      <c r="C19" s="87"/>
      <c r="D19" s="86"/>
    </row>
    <row r="20" spans="1:4" ht="11.25">
      <c r="A20" s="83"/>
      <c r="B20" s="83"/>
      <c r="C20" s="87"/>
      <c r="D20" s="86"/>
    </row>
    <row r="21" spans="1:4" ht="11.25">
      <c r="A21" s="83"/>
      <c r="B21" s="83"/>
      <c r="C21" s="87"/>
      <c r="D21" s="88"/>
    </row>
    <row r="22" spans="1:4" ht="12">
      <c r="A22" s="209"/>
      <c r="B22" s="208" t="s">
        <v>422</v>
      </c>
      <c r="C22" s="218">
        <f>SUM(C18:C21)</f>
        <v>0</v>
      </c>
      <c r="D22" s="218"/>
    </row>
  </sheetData>
  <sheetProtection/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de la Información Financiera Trimestral que se presenta (trimestral: 1er, 2do, 3ro. o 4to.)." sqref="C7 C17"/>
    <dataValidation allowBlank="1" showInputMessage="1" showErrorMessage="1" prompt="Corresponde al número de la cuenta de acuerdo al Plan de Cuentas emitido por el CONAC (DOF 23/12/2015)." sqref="A7 A1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34">
      <selection activeCell="B53" sqref="B53"/>
    </sheetView>
  </sheetViews>
  <sheetFormatPr defaultColWidth="13.7109375" defaultRowHeight="15"/>
  <cols>
    <col min="1" max="1" width="10.00390625" style="7" customWidth="1"/>
    <col min="2" max="2" width="41.28125" style="7" customWidth="1"/>
    <col min="3" max="3" width="12.57421875" style="8" customWidth="1"/>
    <col min="4" max="4" width="11.8515625" style="8" customWidth="1"/>
    <col min="5" max="6" width="8.8515625" style="8" bestFit="1" customWidth="1"/>
    <col min="7" max="7" width="8.57421875" style="8" bestFit="1" customWidth="1"/>
    <col min="8" max="8" width="35.8515625" style="7" customWidth="1"/>
    <col min="9" max="16384" width="13.7109375" style="7" customWidth="1"/>
  </cols>
  <sheetData>
    <row r="1" spans="1:8" ht="12.75">
      <c r="A1" s="207" t="s">
        <v>43</v>
      </c>
      <c r="B1" s="2"/>
      <c r="C1" s="3"/>
      <c r="D1" s="3"/>
      <c r="E1" s="3"/>
      <c r="F1" s="3"/>
      <c r="G1" s="3"/>
      <c r="H1" s="6"/>
    </row>
    <row r="2" spans="1:8" ht="12.75">
      <c r="A2" s="207" t="s">
        <v>198</v>
      </c>
      <c r="B2" s="2"/>
      <c r="C2" s="3"/>
      <c r="D2" s="3"/>
      <c r="E2" s="3"/>
      <c r="F2" s="3"/>
      <c r="G2" s="3"/>
      <c r="H2" s="8"/>
    </row>
    <row r="3" spans="1:8" ht="11.25">
      <c r="A3" s="148"/>
      <c r="B3" s="148"/>
      <c r="H3" s="8"/>
    </row>
    <row r="4" spans="1:8" ht="11.25">
      <c r="A4" s="148"/>
      <c r="B4" s="148"/>
      <c r="H4" s="8"/>
    </row>
    <row r="5" spans="1:8" ht="12">
      <c r="A5" s="208" t="s">
        <v>423</v>
      </c>
      <c r="B5" s="208"/>
      <c r="C5" s="30"/>
      <c r="D5" s="30"/>
      <c r="E5" s="30"/>
      <c r="F5" s="30"/>
      <c r="G5" s="30"/>
      <c r="H5" s="208" t="s">
        <v>86</v>
      </c>
    </row>
    <row r="6" spans="1:8" ht="11.25">
      <c r="A6" s="147"/>
      <c r="B6" s="148"/>
      <c r="H6" s="148"/>
    </row>
    <row r="7" spans="1:8" ht="12">
      <c r="A7" s="209" t="s">
        <v>46</v>
      </c>
      <c r="B7" s="209" t="s">
        <v>47</v>
      </c>
      <c r="C7" s="209" t="s">
        <v>48</v>
      </c>
      <c r="D7" s="209" t="s">
        <v>55</v>
      </c>
      <c r="E7" s="209" t="s">
        <v>56</v>
      </c>
      <c r="F7" s="209" t="s">
        <v>57</v>
      </c>
      <c r="G7" s="209" t="s">
        <v>58</v>
      </c>
      <c r="H7" s="209" t="s">
        <v>59</v>
      </c>
    </row>
    <row r="8" spans="1:8" ht="11.25" customHeight="1">
      <c r="A8" s="136" t="s">
        <v>229</v>
      </c>
      <c r="B8" s="78" t="s">
        <v>230</v>
      </c>
      <c r="C8" s="67">
        <v>-0.48</v>
      </c>
      <c r="D8" s="67">
        <v>-0.48</v>
      </c>
      <c r="E8" s="67"/>
      <c r="F8" s="67"/>
      <c r="G8" s="67"/>
      <c r="H8" s="89" t="s">
        <v>340</v>
      </c>
    </row>
    <row r="9" spans="1:8" ht="11.25" customHeight="1">
      <c r="A9" s="136" t="s">
        <v>567</v>
      </c>
      <c r="B9" s="78" t="s">
        <v>568</v>
      </c>
      <c r="C9" s="67">
        <v>-0.03</v>
      </c>
      <c r="D9" s="67">
        <v>-0.03</v>
      </c>
      <c r="E9" s="67"/>
      <c r="F9" s="67"/>
      <c r="G9" s="67"/>
      <c r="H9" s="89" t="s">
        <v>340</v>
      </c>
    </row>
    <row r="10" spans="1:8" ht="11.25" customHeight="1">
      <c r="A10" s="136" t="s">
        <v>623</v>
      </c>
      <c r="B10" s="78" t="s">
        <v>624</v>
      </c>
      <c r="C10" s="67">
        <v>7170</v>
      </c>
      <c r="D10" s="67">
        <v>7170</v>
      </c>
      <c r="E10" s="67"/>
      <c r="F10" s="67"/>
      <c r="G10" s="67"/>
      <c r="H10" s="89" t="s">
        <v>340</v>
      </c>
    </row>
    <row r="11" spans="1:8" ht="11.25" customHeight="1">
      <c r="A11" s="136" t="s">
        <v>625</v>
      </c>
      <c r="B11" s="78" t="s">
        <v>626</v>
      </c>
      <c r="C11" s="67">
        <v>39043.26</v>
      </c>
      <c r="D11" s="67">
        <v>39043.26</v>
      </c>
      <c r="E11" s="67"/>
      <c r="F11" s="67"/>
      <c r="G11" s="67"/>
      <c r="H11" s="89" t="s">
        <v>340</v>
      </c>
    </row>
    <row r="12" spans="1:8" s="133" customFormat="1" ht="11.25" customHeight="1">
      <c r="A12" s="279" t="s">
        <v>627</v>
      </c>
      <c r="B12" s="93" t="s">
        <v>628</v>
      </c>
      <c r="C12" s="67">
        <v>29928</v>
      </c>
      <c r="D12" s="67">
        <v>29928</v>
      </c>
      <c r="E12" s="67"/>
      <c r="F12" s="67"/>
      <c r="G12" s="67"/>
      <c r="H12" s="89" t="s">
        <v>340</v>
      </c>
    </row>
    <row r="13" spans="1:8" s="133" customFormat="1" ht="11.25" customHeight="1">
      <c r="A13" s="279" t="s">
        <v>629</v>
      </c>
      <c r="B13" s="93" t="s">
        <v>630</v>
      </c>
      <c r="C13" s="67">
        <v>30000</v>
      </c>
      <c r="D13" s="67">
        <v>30000</v>
      </c>
      <c r="E13" s="67"/>
      <c r="F13" s="67"/>
      <c r="G13" s="67"/>
      <c r="H13" s="89" t="s">
        <v>340</v>
      </c>
    </row>
    <row r="14" spans="1:8" s="133" customFormat="1" ht="11.25" customHeight="1">
      <c r="A14" s="279" t="s">
        <v>631</v>
      </c>
      <c r="B14" s="93" t="s">
        <v>632</v>
      </c>
      <c r="C14" s="67">
        <v>11728.61</v>
      </c>
      <c r="D14" s="67">
        <v>11728.61</v>
      </c>
      <c r="E14" s="67"/>
      <c r="F14" s="67"/>
      <c r="G14" s="67"/>
      <c r="H14" s="89" t="s">
        <v>340</v>
      </c>
    </row>
    <row r="15" spans="1:8" s="133" customFormat="1" ht="11.25" customHeight="1">
      <c r="A15" s="279" t="s">
        <v>569</v>
      </c>
      <c r="B15" s="93" t="s">
        <v>570</v>
      </c>
      <c r="C15" s="67">
        <v>14848.08</v>
      </c>
      <c r="D15" s="67">
        <v>14848.08</v>
      </c>
      <c r="E15" s="67"/>
      <c r="F15" s="67"/>
      <c r="G15" s="67"/>
      <c r="H15" s="89" t="s">
        <v>340</v>
      </c>
    </row>
    <row r="16" spans="1:8" s="133" customFormat="1" ht="11.25" customHeight="1">
      <c r="A16" s="279" t="s">
        <v>633</v>
      </c>
      <c r="B16" s="93" t="s">
        <v>634</v>
      </c>
      <c r="C16" s="67">
        <v>50000.15</v>
      </c>
      <c r="D16" s="67">
        <v>50000.15</v>
      </c>
      <c r="E16" s="67"/>
      <c r="F16" s="67"/>
      <c r="G16" s="67"/>
      <c r="H16" s="89" t="s">
        <v>340</v>
      </c>
    </row>
    <row r="17" spans="1:8" s="148" customFormat="1" ht="11.25" customHeight="1">
      <c r="A17" s="279" t="s">
        <v>591</v>
      </c>
      <c r="B17" s="93" t="s">
        <v>592</v>
      </c>
      <c r="C17" s="67">
        <v>4545.4</v>
      </c>
      <c r="D17" s="67">
        <v>4545.4</v>
      </c>
      <c r="E17" s="67"/>
      <c r="F17" s="67"/>
      <c r="G17" s="67"/>
      <c r="H17" s="89" t="s">
        <v>340</v>
      </c>
    </row>
    <row r="18" spans="1:8" s="148" customFormat="1" ht="11.25" customHeight="1">
      <c r="A18" s="279" t="s">
        <v>635</v>
      </c>
      <c r="B18" s="93" t="s">
        <v>636</v>
      </c>
      <c r="C18" s="67">
        <v>56775.02</v>
      </c>
      <c r="D18" s="67">
        <v>56775.02</v>
      </c>
      <c r="E18" s="67"/>
      <c r="F18" s="67"/>
      <c r="G18" s="67"/>
      <c r="H18" s="89" t="s">
        <v>340</v>
      </c>
    </row>
    <row r="19" spans="1:8" s="148" customFormat="1" ht="11.25" customHeight="1">
      <c r="A19" s="279" t="s">
        <v>593</v>
      </c>
      <c r="B19" s="93" t="s">
        <v>594</v>
      </c>
      <c r="C19" s="67">
        <v>-0.8</v>
      </c>
      <c r="D19" s="67">
        <v>-0.8</v>
      </c>
      <c r="E19" s="67"/>
      <c r="F19" s="67"/>
      <c r="G19" s="67"/>
      <c r="H19" s="89" t="s">
        <v>340</v>
      </c>
    </row>
    <row r="20" spans="1:8" s="148" customFormat="1" ht="11.25" customHeight="1">
      <c r="A20" s="279" t="s">
        <v>637</v>
      </c>
      <c r="B20" s="93" t="s">
        <v>638</v>
      </c>
      <c r="C20" s="67">
        <v>46943.12</v>
      </c>
      <c r="D20" s="67">
        <v>46943.12</v>
      </c>
      <c r="E20" s="67"/>
      <c r="F20" s="67"/>
      <c r="G20" s="67"/>
      <c r="H20" s="89" t="s">
        <v>340</v>
      </c>
    </row>
    <row r="21" spans="1:8" s="148" customFormat="1" ht="11.25" customHeight="1">
      <c r="A21" s="279" t="s">
        <v>595</v>
      </c>
      <c r="B21" s="93" t="s">
        <v>596</v>
      </c>
      <c r="C21" s="67">
        <v>63.32</v>
      </c>
      <c r="D21" s="67">
        <v>63.32</v>
      </c>
      <c r="E21" s="67"/>
      <c r="F21" s="67"/>
      <c r="G21" s="67"/>
      <c r="H21" s="89" t="s">
        <v>340</v>
      </c>
    </row>
    <row r="22" spans="1:8" s="148" customFormat="1" ht="11.25" customHeight="1">
      <c r="A22" s="279" t="s">
        <v>639</v>
      </c>
      <c r="B22" s="93" t="s">
        <v>640</v>
      </c>
      <c r="C22" s="67">
        <v>50297.2</v>
      </c>
      <c r="D22" s="67">
        <v>50297.2</v>
      </c>
      <c r="E22" s="67"/>
      <c r="F22" s="67"/>
      <c r="G22" s="67"/>
      <c r="H22" s="89" t="s">
        <v>340</v>
      </c>
    </row>
    <row r="23" spans="1:8" s="148" customFormat="1" ht="11.25" customHeight="1">
      <c r="A23" s="279" t="s">
        <v>641</v>
      </c>
      <c r="B23" s="93" t="s">
        <v>642</v>
      </c>
      <c r="C23" s="67">
        <v>85000</v>
      </c>
      <c r="D23" s="67">
        <v>85000</v>
      </c>
      <c r="E23" s="67"/>
      <c r="F23" s="67"/>
      <c r="G23" s="67"/>
      <c r="H23" s="89" t="s">
        <v>340</v>
      </c>
    </row>
    <row r="24" spans="1:8" s="148" customFormat="1" ht="11.25" customHeight="1">
      <c r="A24" s="279" t="s">
        <v>643</v>
      </c>
      <c r="B24" s="93" t="s">
        <v>644</v>
      </c>
      <c r="C24" s="67">
        <v>34800</v>
      </c>
      <c r="D24" s="67">
        <v>34800</v>
      </c>
      <c r="E24" s="67"/>
      <c r="F24" s="67"/>
      <c r="G24" s="67"/>
      <c r="H24" s="89" t="s">
        <v>340</v>
      </c>
    </row>
    <row r="25" spans="1:8" s="148" customFormat="1" ht="11.25" customHeight="1">
      <c r="A25" s="279" t="s">
        <v>645</v>
      </c>
      <c r="B25" s="93" t="s">
        <v>646</v>
      </c>
      <c r="C25" s="67">
        <v>703453</v>
      </c>
      <c r="D25" s="67">
        <v>703453</v>
      </c>
      <c r="E25" s="67"/>
      <c r="F25" s="67"/>
      <c r="G25" s="67"/>
      <c r="H25" s="89" t="s">
        <v>340</v>
      </c>
    </row>
    <row r="26" spans="1:8" s="148" customFormat="1" ht="11.25" customHeight="1">
      <c r="A26" s="279" t="s">
        <v>647</v>
      </c>
      <c r="B26" s="93" t="s">
        <v>648</v>
      </c>
      <c r="C26" s="67">
        <v>231063.96</v>
      </c>
      <c r="D26" s="67">
        <v>231063.96</v>
      </c>
      <c r="E26" s="67"/>
      <c r="F26" s="67"/>
      <c r="G26" s="67"/>
      <c r="H26" s="89" t="s">
        <v>340</v>
      </c>
    </row>
    <row r="27" spans="1:8" s="148" customFormat="1" ht="11.25" customHeight="1">
      <c r="A27" s="279" t="s">
        <v>649</v>
      </c>
      <c r="B27" s="93" t="s">
        <v>650</v>
      </c>
      <c r="C27" s="67">
        <v>46375.94</v>
      </c>
      <c r="D27" s="67">
        <v>46375.94</v>
      </c>
      <c r="E27" s="67"/>
      <c r="F27" s="67"/>
      <c r="G27" s="67"/>
      <c r="H27" s="89" t="s">
        <v>340</v>
      </c>
    </row>
    <row r="28" spans="1:8" s="148" customFormat="1" ht="11.25" customHeight="1">
      <c r="A28" s="279" t="s">
        <v>651</v>
      </c>
      <c r="B28" s="93" t="s">
        <v>652</v>
      </c>
      <c r="C28" s="67">
        <v>18550</v>
      </c>
      <c r="D28" s="67">
        <v>18550</v>
      </c>
      <c r="E28" s="67"/>
      <c r="F28" s="67"/>
      <c r="G28" s="67"/>
      <c r="H28" s="89" t="s">
        <v>340</v>
      </c>
    </row>
    <row r="29" spans="1:8" s="148" customFormat="1" ht="11.25" customHeight="1">
      <c r="A29" s="279" t="s">
        <v>653</v>
      </c>
      <c r="B29" s="93" t="s">
        <v>654</v>
      </c>
      <c r="C29" s="67">
        <v>10950.4</v>
      </c>
      <c r="D29" s="67">
        <v>10950.4</v>
      </c>
      <c r="E29" s="67"/>
      <c r="F29" s="67"/>
      <c r="G29" s="67"/>
      <c r="H29" s="89" t="s">
        <v>340</v>
      </c>
    </row>
    <row r="30" spans="1:8" s="148" customFormat="1" ht="11.25" customHeight="1">
      <c r="A30" s="279" t="s">
        <v>655</v>
      </c>
      <c r="B30" s="93" t="s">
        <v>656</v>
      </c>
      <c r="C30" s="67">
        <v>16600</v>
      </c>
      <c r="D30" s="67">
        <v>16600</v>
      </c>
      <c r="E30" s="67"/>
      <c r="F30" s="67"/>
      <c r="G30" s="67"/>
      <c r="H30" s="89" t="s">
        <v>340</v>
      </c>
    </row>
    <row r="31" spans="1:8" s="148" customFormat="1" ht="11.25" customHeight="1">
      <c r="A31" s="279" t="s">
        <v>657</v>
      </c>
      <c r="B31" s="93" t="s">
        <v>658</v>
      </c>
      <c r="C31" s="67">
        <v>150000</v>
      </c>
      <c r="D31" s="67">
        <v>150000</v>
      </c>
      <c r="E31" s="67"/>
      <c r="F31" s="67"/>
      <c r="G31" s="67"/>
      <c r="H31" s="89" t="s">
        <v>340</v>
      </c>
    </row>
    <row r="32" spans="1:8" s="148" customFormat="1" ht="11.25" customHeight="1">
      <c r="A32" s="279" t="s">
        <v>659</v>
      </c>
      <c r="B32" s="93" t="s">
        <v>660</v>
      </c>
      <c r="C32" s="67">
        <v>40000</v>
      </c>
      <c r="D32" s="67">
        <v>40000</v>
      </c>
      <c r="E32" s="67"/>
      <c r="F32" s="67"/>
      <c r="G32" s="67"/>
      <c r="H32" s="89" t="s">
        <v>340</v>
      </c>
    </row>
    <row r="33" spans="1:8" s="148" customFormat="1" ht="11.25" customHeight="1">
      <c r="A33" s="279" t="s">
        <v>661</v>
      </c>
      <c r="B33" s="93" t="s">
        <v>662</v>
      </c>
      <c r="C33" s="67">
        <v>16936</v>
      </c>
      <c r="D33" s="67">
        <v>16936</v>
      </c>
      <c r="E33" s="67"/>
      <c r="F33" s="67"/>
      <c r="G33" s="67"/>
      <c r="H33" s="89" t="s">
        <v>340</v>
      </c>
    </row>
    <row r="34" spans="1:8" s="148" customFormat="1" ht="11.25" customHeight="1">
      <c r="A34" s="279" t="s">
        <v>663</v>
      </c>
      <c r="B34" s="93" t="s">
        <v>664</v>
      </c>
      <c r="C34" s="67">
        <v>754</v>
      </c>
      <c r="D34" s="67">
        <v>754</v>
      </c>
      <c r="E34" s="67"/>
      <c r="F34" s="67"/>
      <c r="G34" s="67"/>
      <c r="H34" s="89" t="s">
        <v>340</v>
      </c>
    </row>
    <row r="35" spans="1:8" s="133" customFormat="1" ht="11.25" customHeight="1">
      <c r="A35" s="279" t="s">
        <v>665</v>
      </c>
      <c r="B35" s="93" t="s">
        <v>666</v>
      </c>
      <c r="C35" s="67">
        <v>76560.12</v>
      </c>
      <c r="D35" s="67">
        <v>76560.12</v>
      </c>
      <c r="E35" s="67"/>
      <c r="F35" s="67"/>
      <c r="G35" s="67"/>
      <c r="H35" s="89" t="s">
        <v>340</v>
      </c>
    </row>
    <row r="36" spans="1:8" s="133" customFormat="1" ht="11.25" customHeight="1">
      <c r="A36" s="279" t="s">
        <v>667</v>
      </c>
      <c r="B36" s="93" t="s">
        <v>668</v>
      </c>
      <c r="C36" s="67">
        <v>2771.93</v>
      </c>
      <c r="D36" s="67">
        <v>2771.93</v>
      </c>
      <c r="E36" s="67"/>
      <c r="F36" s="67"/>
      <c r="G36" s="67"/>
      <c r="H36" s="89" t="s">
        <v>340</v>
      </c>
    </row>
    <row r="37" spans="1:8" s="133" customFormat="1" ht="11.25" customHeight="1">
      <c r="A37" s="279" t="s">
        <v>231</v>
      </c>
      <c r="B37" s="93" t="s">
        <v>232</v>
      </c>
      <c r="C37" s="67">
        <v>76301.56</v>
      </c>
      <c r="D37" s="67">
        <v>76301.56</v>
      </c>
      <c r="E37" s="67"/>
      <c r="F37" s="67"/>
      <c r="G37" s="67"/>
      <c r="H37" s="89" t="s">
        <v>558</v>
      </c>
    </row>
    <row r="38" spans="1:8" s="133" customFormat="1" ht="11.25" customHeight="1">
      <c r="A38" s="279" t="s">
        <v>233</v>
      </c>
      <c r="B38" s="93" t="s">
        <v>234</v>
      </c>
      <c r="C38" s="67">
        <v>-1.26</v>
      </c>
      <c r="D38" s="67">
        <v>-1.26</v>
      </c>
      <c r="E38" s="67"/>
      <c r="F38" s="67"/>
      <c r="G38" s="67"/>
      <c r="H38" s="89" t="s">
        <v>558</v>
      </c>
    </row>
    <row r="39" spans="1:8" s="133" customFormat="1" ht="11.25" customHeight="1">
      <c r="A39" s="279" t="s">
        <v>235</v>
      </c>
      <c r="B39" s="93" t="s">
        <v>236</v>
      </c>
      <c r="C39" s="67">
        <v>9092.84</v>
      </c>
      <c r="D39" s="67">
        <v>9092.84</v>
      </c>
      <c r="E39" s="67"/>
      <c r="F39" s="67"/>
      <c r="G39" s="67"/>
      <c r="H39" s="89" t="s">
        <v>558</v>
      </c>
    </row>
    <row r="40" spans="1:8" s="133" customFormat="1" ht="11.25" customHeight="1">
      <c r="A40" s="279" t="s">
        <v>237</v>
      </c>
      <c r="B40" s="93" t="s">
        <v>238</v>
      </c>
      <c r="C40" s="67">
        <v>21895.71</v>
      </c>
      <c r="D40" s="67">
        <v>21895.71</v>
      </c>
      <c r="E40" s="67"/>
      <c r="F40" s="67"/>
      <c r="G40" s="67"/>
      <c r="H40" s="89" t="s">
        <v>558</v>
      </c>
    </row>
    <row r="41" spans="1:8" s="133" customFormat="1" ht="11.25" customHeight="1">
      <c r="A41" s="279" t="s">
        <v>239</v>
      </c>
      <c r="B41" s="93" t="s">
        <v>240</v>
      </c>
      <c r="C41" s="67">
        <v>5498.07</v>
      </c>
      <c r="D41" s="67">
        <v>5498.07</v>
      </c>
      <c r="E41" s="67"/>
      <c r="F41" s="67"/>
      <c r="G41" s="67"/>
      <c r="H41" s="89" t="s">
        <v>558</v>
      </c>
    </row>
    <row r="42" spans="1:8" s="133" customFormat="1" ht="11.25" customHeight="1">
      <c r="A42" s="279" t="s">
        <v>241</v>
      </c>
      <c r="B42" s="93" t="s">
        <v>242</v>
      </c>
      <c r="C42" s="67">
        <v>1.41</v>
      </c>
      <c r="D42" s="67">
        <v>1.41</v>
      </c>
      <c r="E42" s="67"/>
      <c r="F42" s="67"/>
      <c r="G42" s="67"/>
      <c r="H42" s="89" t="s">
        <v>558</v>
      </c>
    </row>
    <row r="43" spans="1:8" s="133" customFormat="1" ht="11.25" customHeight="1">
      <c r="A43" s="279" t="s">
        <v>243</v>
      </c>
      <c r="B43" s="93" t="s">
        <v>244</v>
      </c>
      <c r="C43" s="67">
        <v>20795.91</v>
      </c>
      <c r="D43" s="67">
        <v>20795.91</v>
      </c>
      <c r="E43" s="67"/>
      <c r="F43" s="67"/>
      <c r="G43" s="67"/>
      <c r="H43" s="89" t="s">
        <v>558</v>
      </c>
    </row>
    <row r="44" spans="1:8" s="133" customFormat="1" ht="11.25" customHeight="1">
      <c r="A44" s="279" t="s">
        <v>597</v>
      </c>
      <c r="B44" s="93" t="s">
        <v>598</v>
      </c>
      <c r="C44" s="67">
        <v>19306.31</v>
      </c>
      <c r="D44" s="67">
        <v>19306.31</v>
      </c>
      <c r="E44" s="67"/>
      <c r="F44" s="67"/>
      <c r="G44" s="67"/>
      <c r="H44" s="89" t="s">
        <v>558</v>
      </c>
    </row>
    <row r="45" spans="1:8" s="133" customFormat="1" ht="11.25" customHeight="1">
      <c r="A45" s="279" t="s">
        <v>245</v>
      </c>
      <c r="B45" s="93" t="s">
        <v>246</v>
      </c>
      <c r="C45" s="67">
        <v>31384.71</v>
      </c>
      <c r="D45" s="67">
        <v>31384.71</v>
      </c>
      <c r="E45" s="67"/>
      <c r="F45" s="67"/>
      <c r="G45" s="67"/>
      <c r="H45" s="89" t="s">
        <v>670</v>
      </c>
    </row>
    <row r="46" spans="1:8" s="133" customFormat="1" ht="11.25" customHeight="1">
      <c r="A46" s="279" t="s">
        <v>571</v>
      </c>
      <c r="B46" s="93" t="s">
        <v>572</v>
      </c>
      <c r="C46" s="67">
        <v>462</v>
      </c>
      <c r="D46" s="67">
        <v>462</v>
      </c>
      <c r="E46" s="67"/>
      <c r="F46" s="67"/>
      <c r="G46" s="67"/>
      <c r="H46" s="89" t="s">
        <v>669</v>
      </c>
    </row>
    <row r="47" spans="1:8" s="133" customFormat="1" ht="12">
      <c r="A47" s="269"/>
      <c r="B47" s="270" t="s">
        <v>424</v>
      </c>
      <c r="C47" s="271">
        <f>SUM(C8:C46)</f>
        <v>1959893.46</v>
      </c>
      <c r="D47" s="271">
        <f>SUM(D8:D46)</f>
        <v>1959893.46</v>
      </c>
      <c r="E47" s="209">
        <f>SUM(E8:E46)</f>
        <v>0</v>
      </c>
      <c r="F47" s="208">
        <f>SUM(F8:F46)</f>
        <v>0</v>
      </c>
      <c r="G47" s="218">
        <f>SUM(G8:G46)</f>
        <v>0</v>
      </c>
      <c r="H47" s="218"/>
    </row>
    <row r="48" spans="1:8" ht="11.25">
      <c r="A48" s="148"/>
      <c r="B48" s="148"/>
      <c r="H48" s="148"/>
    </row>
    <row r="49" spans="1:8" ht="11.25">
      <c r="A49" s="148"/>
      <c r="B49" s="148"/>
      <c r="H49" s="148"/>
    </row>
    <row r="50" spans="1:8" s="132" customFormat="1" ht="12">
      <c r="A50" s="208" t="s">
        <v>425</v>
      </c>
      <c r="B50" s="208"/>
      <c r="C50" s="30"/>
      <c r="D50" s="30"/>
      <c r="E50" s="30"/>
      <c r="F50" s="30"/>
      <c r="G50" s="30"/>
      <c r="H50" s="208" t="s">
        <v>86</v>
      </c>
    </row>
    <row r="51" spans="1:8" ht="11.25">
      <c r="A51" s="147"/>
      <c r="B51" s="148"/>
      <c r="H51" s="148"/>
    </row>
    <row r="52" spans="1:8" ht="12">
      <c r="A52" s="209" t="s">
        <v>46</v>
      </c>
      <c r="B52" s="209" t="s">
        <v>47</v>
      </c>
      <c r="C52" s="209" t="s">
        <v>48</v>
      </c>
      <c r="D52" s="209" t="s">
        <v>55</v>
      </c>
      <c r="E52" s="209" t="s">
        <v>56</v>
      </c>
      <c r="F52" s="209" t="s">
        <v>57</v>
      </c>
      <c r="G52" s="209" t="s">
        <v>58</v>
      </c>
      <c r="H52" s="209" t="s">
        <v>59</v>
      </c>
    </row>
    <row r="53" spans="1:8" ht="11.25">
      <c r="A53" s="78"/>
      <c r="B53" s="78" t="s">
        <v>339</v>
      </c>
      <c r="C53" s="67"/>
      <c r="D53" s="67"/>
      <c r="E53" s="67"/>
      <c r="F53" s="67"/>
      <c r="G53" s="67"/>
      <c r="H53" s="89"/>
    </row>
    <row r="54" spans="1:8" ht="11.25">
      <c r="A54" s="78"/>
      <c r="B54" s="78"/>
      <c r="C54" s="67"/>
      <c r="D54" s="67"/>
      <c r="E54" s="67"/>
      <c r="F54" s="67"/>
      <c r="G54" s="67"/>
      <c r="H54" s="89"/>
    </row>
    <row r="55" spans="1:8" ht="11.25">
      <c r="A55" s="78"/>
      <c r="B55" s="78"/>
      <c r="C55" s="67"/>
      <c r="D55" s="67"/>
      <c r="E55" s="67"/>
      <c r="F55" s="67"/>
      <c r="G55" s="67"/>
      <c r="H55" s="89"/>
    </row>
    <row r="56" spans="1:8" ht="11.25">
      <c r="A56" s="78"/>
      <c r="B56" s="78"/>
      <c r="C56" s="67"/>
      <c r="D56" s="67"/>
      <c r="E56" s="67"/>
      <c r="F56" s="67"/>
      <c r="G56" s="67"/>
      <c r="H56" s="89"/>
    </row>
    <row r="57" spans="1:8" ht="12">
      <c r="A57" s="209"/>
      <c r="B57" s="208" t="s">
        <v>426</v>
      </c>
      <c r="C57" s="218">
        <f>SUM(C53:C56)</f>
        <v>0</v>
      </c>
      <c r="D57" s="218">
        <f>SUM(D53:D56)</f>
        <v>0</v>
      </c>
      <c r="E57" s="209">
        <f>SUM(E53:E56)</f>
        <v>0</v>
      </c>
      <c r="F57" s="208">
        <f>SUM(F53:F56)</f>
        <v>0</v>
      </c>
      <c r="G57" s="218">
        <f>SUM(G53:G56)</f>
        <v>0</v>
      </c>
      <c r="H57" s="218"/>
    </row>
  </sheetData>
  <sheetProtection/>
  <dataValidations count="8">
    <dataValidation allowBlank="1" showInputMessage="1" showErrorMessage="1" prompt="Corresponde al nombre o descripción de la cuenta de acuerdo al Plan de Cuentas emitido por el CONAC." sqref="B52 B7"/>
    <dataValidation allowBlank="1" showInputMessage="1" showErrorMessage="1" prompt="Importe de la cuentas por cobrar con fecha de vencimiento de 1 a 90 días." sqref="D52 D7"/>
    <dataValidation allowBlank="1" showInputMessage="1" showErrorMessage="1" prompt="Importe de la cuentas por cobrar con fecha de vencimiento de 91 a 180 días." sqref="E52 E7"/>
    <dataValidation allowBlank="1" showInputMessage="1" showErrorMessage="1" prompt="Importe de la cuentas por cobrar con fecha de vencimiento de 181 a 365 días." sqref="F52 F7"/>
    <dataValidation allowBlank="1" showInputMessage="1" showErrorMessage="1" prompt="Importe de la cuentas por cobrar con vencimiento mayor a 365 días." sqref="G52 G7"/>
    <dataValidation allowBlank="1" showInputMessage="1" showErrorMessage="1" prompt="Informar sobre la factibilidad de pago." sqref="H52 H7"/>
    <dataValidation allowBlank="1" showInputMessage="1" showErrorMessage="1" prompt="Saldo final de la Información Financiera Trimestral que se presenta (trimestral: 1er, 2do, 3ro. o 4to.)." sqref="C52 C7"/>
    <dataValidation allowBlank="1" showInputMessage="1" showErrorMessage="1" prompt="Corresponde al número de la cuenta de acuerdo al Plan de Cuentas emitido por el CONAC (DOF 23/12/2015)." sqref="A52 A7"/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H30" sqref="H30"/>
    </sheetView>
  </sheetViews>
  <sheetFormatPr defaultColWidth="13.7109375" defaultRowHeight="15"/>
  <cols>
    <col min="1" max="1" width="20.7109375" style="7" customWidth="1"/>
    <col min="2" max="2" width="56.140625" style="7" customWidth="1"/>
    <col min="3" max="3" width="7.140625" style="8" bestFit="1" customWidth="1"/>
    <col min="4" max="4" width="15.421875" style="7" customWidth="1"/>
    <col min="5" max="5" width="17.7109375" style="7" customWidth="1"/>
    <col min="6" max="16384" width="13.7109375" style="7" customWidth="1"/>
  </cols>
  <sheetData>
    <row r="1" spans="1:5" ht="12.75">
      <c r="A1" s="207" t="s">
        <v>43</v>
      </c>
      <c r="B1" s="2"/>
      <c r="D1" s="8"/>
      <c r="E1" s="148"/>
    </row>
    <row r="2" spans="1:5" ht="12.75">
      <c r="A2" s="207" t="s">
        <v>198</v>
      </c>
      <c r="B2" s="2"/>
      <c r="D2" s="8"/>
      <c r="E2" s="6" t="s">
        <v>44</v>
      </c>
    </row>
    <row r="3" spans="1:5" ht="11.25">
      <c r="A3" s="148"/>
      <c r="B3" s="148"/>
      <c r="D3" s="148"/>
      <c r="E3" s="148"/>
    </row>
    <row r="4" spans="1:5" ht="11.25">
      <c r="A4" s="148"/>
      <c r="B4" s="148"/>
      <c r="D4" s="148"/>
      <c r="E4" s="148"/>
    </row>
    <row r="5" spans="1:5" ht="11.25" customHeight="1">
      <c r="A5" s="208" t="s">
        <v>208</v>
      </c>
      <c r="B5" s="208"/>
      <c r="D5" s="148"/>
      <c r="E5" s="208" t="s">
        <v>87</v>
      </c>
    </row>
    <row r="6" spans="1:5" ht="11.25">
      <c r="A6" s="148"/>
      <c r="B6" s="148"/>
      <c r="D6" s="30"/>
      <c r="E6" s="148"/>
    </row>
    <row r="7" spans="1:5" ht="15" customHeight="1">
      <c r="A7" s="209" t="s">
        <v>46</v>
      </c>
      <c r="B7" s="209" t="s">
        <v>47</v>
      </c>
      <c r="C7" s="209" t="s">
        <v>48</v>
      </c>
      <c r="D7" s="209" t="s">
        <v>88</v>
      </c>
      <c r="E7" s="209" t="s">
        <v>59</v>
      </c>
    </row>
    <row r="8" spans="1:5" ht="11.25">
      <c r="A8" s="78" t="s">
        <v>339</v>
      </c>
      <c r="B8" s="78"/>
      <c r="C8" s="89"/>
      <c r="D8" s="89"/>
      <c r="E8" s="69"/>
    </row>
    <row r="9" spans="1:5" ht="11.25">
      <c r="A9" s="78"/>
      <c r="B9" s="78"/>
      <c r="C9" s="89"/>
      <c r="D9" s="89"/>
      <c r="E9" s="69"/>
    </row>
    <row r="10" spans="1:5" ht="12">
      <c r="A10" s="209"/>
      <c r="B10" s="208" t="s">
        <v>427</v>
      </c>
      <c r="C10" s="218">
        <f>SUM(C8:C9)</f>
        <v>0</v>
      </c>
      <c r="D10" s="218"/>
      <c r="E10" s="209"/>
    </row>
    <row r="11" spans="1:5" ht="11.25">
      <c r="A11" s="148"/>
      <c r="B11" s="148"/>
      <c r="D11" s="148"/>
      <c r="E11" s="148"/>
    </row>
    <row r="12" spans="1:5" ht="11.25">
      <c r="A12" s="148"/>
      <c r="B12" s="148"/>
      <c r="D12" s="148"/>
      <c r="E12" s="148"/>
    </row>
    <row r="13" spans="1:5" ht="11.25" customHeight="1">
      <c r="A13" s="208" t="s">
        <v>428</v>
      </c>
      <c r="B13" s="208"/>
      <c r="D13" s="148"/>
      <c r="E13" s="208" t="s">
        <v>87</v>
      </c>
    </row>
    <row r="14" spans="1:5" ht="11.25">
      <c r="A14" s="147"/>
      <c r="B14" s="148"/>
      <c r="D14" s="148"/>
      <c r="E14" s="148"/>
    </row>
    <row r="15" spans="1:5" ht="15" customHeight="1">
      <c r="A15" s="209" t="s">
        <v>46</v>
      </c>
      <c r="B15" s="209" t="s">
        <v>47</v>
      </c>
      <c r="C15" s="209" t="s">
        <v>48</v>
      </c>
      <c r="D15" s="209" t="s">
        <v>88</v>
      </c>
      <c r="E15" s="209" t="s">
        <v>59</v>
      </c>
    </row>
    <row r="16" spans="1:5" s="119" customFormat="1" ht="11.25" customHeight="1">
      <c r="A16" s="90" t="s">
        <v>339</v>
      </c>
      <c r="B16" s="91"/>
      <c r="C16" s="92"/>
      <c r="D16" s="89"/>
      <c r="E16" s="69"/>
    </row>
    <row r="17" spans="1:5" ht="11.25">
      <c r="A17" s="78"/>
      <c r="B17" s="93"/>
      <c r="C17" s="89"/>
      <c r="D17" s="89"/>
      <c r="E17" s="69"/>
    </row>
    <row r="18" spans="1:5" ht="12">
      <c r="A18" s="209"/>
      <c r="B18" s="208" t="s">
        <v>429</v>
      </c>
      <c r="C18" s="218">
        <f>SUM(C16:C17)</f>
        <v>0</v>
      </c>
      <c r="D18" s="218"/>
      <c r="E18" s="209"/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zoomScalePageLayoutView="0" workbookViewId="0" topLeftCell="A1">
      <selection activeCell="K1" sqref="K1"/>
    </sheetView>
  </sheetViews>
  <sheetFormatPr defaultColWidth="11.421875" defaultRowHeight="15"/>
  <cols>
    <col min="1" max="1" width="20.7109375" style="7" customWidth="1"/>
    <col min="2" max="2" width="26.28125" style="7" customWidth="1"/>
    <col min="3" max="3" width="13.7109375" style="8" customWidth="1"/>
    <col min="4" max="4" width="15.8515625" style="7" customWidth="1"/>
    <col min="5" max="5" width="17.7109375" style="7" customWidth="1"/>
    <col min="6" max="16384" width="11.421875" style="7" customWidth="1"/>
  </cols>
  <sheetData>
    <row r="1" spans="1:5" s="17" customFormat="1" ht="12.75">
      <c r="A1" s="267" t="s">
        <v>43</v>
      </c>
      <c r="B1" s="25"/>
      <c r="C1" s="31"/>
      <c r="D1" s="32"/>
      <c r="E1" s="6"/>
    </row>
    <row r="2" spans="1:3" s="17" customFormat="1" ht="12.75">
      <c r="A2" s="267" t="s">
        <v>198</v>
      </c>
      <c r="B2" s="25"/>
      <c r="C2" s="18"/>
    </row>
    <row r="3" s="17" customFormat="1" ht="11.25">
      <c r="C3" s="18"/>
    </row>
    <row r="4" s="17" customFormat="1" ht="11.25">
      <c r="C4" s="18"/>
    </row>
    <row r="5" spans="1:5" s="17" customFormat="1" ht="11.25" customHeight="1">
      <c r="A5" s="208" t="s">
        <v>144</v>
      </c>
      <c r="B5" s="208"/>
      <c r="C5" s="8"/>
      <c r="D5" s="148"/>
      <c r="E5" s="208" t="s">
        <v>430</v>
      </c>
    </row>
    <row r="6" spans="1:5" s="32" customFormat="1" ht="11.25">
      <c r="A6" s="147"/>
      <c r="B6" s="148"/>
      <c r="C6" s="8"/>
      <c r="D6" s="148"/>
      <c r="E6" s="148"/>
    </row>
    <row r="7" spans="1:5" ht="15" customHeight="1">
      <c r="A7" s="209" t="s">
        <v>46</v>
      </c>
      <c r="B7" s="209" t="s">
        <v>47</v>
      </c>
      <c r="C7" s="209" t="s">
        <v>48</v>
      </c>
      <c r="D7" s="209" t="s">
        <v>88</v>
      </c>
      <c r="E7" s="209" t="s">
        <v>59</v>
      </c>
    </row>
    <row r="8" spans="1:5" s="102" customFormat="1" ht="11.25" customHeight="1">
      <c r="A8" s="90" t="s">
        <v>339</v>
      </c>
      <c r="B8" s="91"/>
      <c r="C8" s="92"/>
      <c r="D8" s="89"/>
      <c r="E8" s="69"/>
    </row>
    <row r="9" spans="1:5" s="132" customFormat="1" ht="11.25" customHeight="1">
      <c r="A9" s="78"/>
      <c r="B9" s="93"/>
      <c r="C9" s="89"/>
      <c r="D9" s="89"/>
      <c r="E9" s="69"/>
    </row>
    <row r="10" spans="1:5" s="132" customFormat="1" ht="11.25" customHeight="1">
      <c r="A10" s="209"/>
      <c r="B10" s="208" t="s">
        <v>431</v>
      </c>
      <c r="C10" s="218">
        <f>SUM(C8:C9)</f>
        <v>0</v>
      </c>
      <c r="D10" s="218"/>
      <c r="E10" s="209"/>
    </row>
    <row r="11" spans="1:5" ht="11.25">
      <c r="A11" s="17"/>
      <c r="B11" s="17"/>
      <c r="C11" s="18"/>
      <c r="D11" s="17"/>
      <c r="E11" s="17"/>
    </row>
    <row r="12" spans="1:5" ht="11.25">
      <c r="A12" s="17"/>
      <c r="B12" s="17"/>
      <c r="C12" s="18"/>
      <c r="D12" s="17"/>
      <c r="E12" s="17"/>
    </row>
    <row r="13" spans="1:5" ht="12">
      <c r="A13" s="208" t="s">
        <v>145</v>
      </c>
      <c r="B13" s="208"/>
      <c r="C13" s="18"/>
      <c r="D13" s="33"/>
      <c r="E13" s="208" t="s">
        <v>89</v>
      </c>
    </row>
    <row r="14" spans="1:5" s="148" customFormat="1" ht="11.25">
      <c r="A14" s="18"/>
      <c r="B14" s="18"/>
      <c r="C14" s="18"/>
      <c r="D14" s="33"/>
      <c r="E14" s="18"/>
    </row>
    <row r="15" spans="1:5" s="148" customFormat="1" ht="12">
      <c r="A15" s="209" t="s">
        <v>46</v>
      </c>
      <c r="B15" s="209" t="s">
        <v>47</v>
      </c>
      <c r="C15" s="209" t="s">
        <v>48</v>
      </c>
      <c r="D15" s="209" t="s">
        <v>88</v>
      </c>
      <c r="E15" s="209" t="s">
        <v>59</v>
      </c>
    </row>
    <row r="16" spans="1:5" s="148" customFormat="1" ht="11.25">
      <c r="A16" s="75" t="s">
        <v>683</v>
      </c>
      <c r="B16" s="81"/>
      <c r="C16" s="67"/>
      <c r="D16" s="67"/>
      <c r="E16" s="69"/>
    </row>
    <row r="17" spans="1:5" s="148" customFormat="1" ht="11.25">
      <c r="A17" s="75"/>
      <c r="B17" s="81"/>
      <c r="C17" s="67"/>
      <c r="D17" s="67"/>
      <c r="E17" s="69"/>
    </row>
    <row r="18" spans="1:5" s="148" customFormat="1" ht="12">
      <c r="A18" s="209"/>
      <c r="B18" s="208" t="s">
        <v>432</v>
      </c>
      <c r="C18" s="218">
        <f>SUM(C16:C17)</f>
        <v>0</v>
      </c>
      <c r="D18" s="218"/>
      <c r="E18" s="209"/>
    </row>
    <row r="19" s="148" customFormat="1" ht="11.25">
      <c r="C19" s="8"/>
    </row>
    <row r="20" spans="1:5" s="148" customFormat="1" ht="12">
      <c r="A20" s="208" t="s">
        <v>151</v>
      </c>
      <c r="B20" s="208"/>
      <c r="C20" s="8"/>
      <c r="E20" s="208" t="s">
        <v>430</v>
      </c>
    </row>
    <row r="21" spans="1:3" s="148" customFormat="1" ht="11.25">
      <c r="A21" s="147"/>
      <c r="C21" s="8"/>
    </row>
    <row r="22" spans="1:5" s="148" customFormat="1" ht="12">
      <c r="A22" s="209" t="s">
        <v>46</v>
      </c>
      <c r="B22" s="209" t="s">
        <v>47</v>
      </c>
      <c r="C22" s="209" t="s">
        <v>48</v>
      </c>
      <c r="D22" s="209" t="s">
        <v>88</v>
      </c>
      <c r="E22" s="209" t="s">
        <v>59</v>
      </c>
    </row>
    <row r="23" spans="1:5" s="148" customFormat="1" ht="11.25">
      <c r="A23" s="90" t="s">
        <v>339</v>
      </c>
      <c r="B23" s="91"/>
      <c r="C23" s="92"/>
      <c r="D23" s="89"/>
      <c r="E23" s="69"/>
    </row>
    <row r="24" spans="1:5" s="148" customFormat="1" ht="11.25">
      <c r="A24" s="78"/>
      <c r="B24" s="93"/>
      <c r="C24" s="89"/>
      <c r="D24" s="89"/>
      <c r="E24" s="69"/>
    </row>
    <row r="25" spans="1:5" ht="12">
      <c r="A25" s="209"/>
      <c r="B25" s="208" t="s">
        <v>433</v>
      </c>
      <c r="C25" s="218">
        <f>SUM(C23:C24)</f>
        <v>0</v>
      </c>
      <c r="D25" s="218"/>
      <c r="E25" s="209"/>
    </row>
    <row r="26" ht="11.25">
      <c r="C26" s="7"/>
    </row>
    <row r="27" ht="11.25">
      <c r="C27" s="7"/>
    </row>
    <row r="28" ht="11.25">
      <c r="C28" s="7"/>
    </row>
    <row r="29" ht="11.25">
      <c r="C29" s="7"/>
    </row>
    <row r="30" ht="11.25">
      <c r="C30" s="7"/>
    </row>
    <row r="31" ht="11.25">
      <c r="C31" s="7"/>
    </row>
    <row r="32" ht="11.25">
      <c r="C32" s="7"/>
    </row>
    <row r="33" ht="11.25">
      <c r="C33" s="7"/>
    </row>
    <row r="34" ht="11.25">
      <c r="C34" s="7"/>
    </row>
    <row r="35" ht="11.25">
      <c r="C35" s="7"/>
    </row>
    <row r="36" ht="11.25">
      <c r="C36" s="7"/>
    </row>
    <row r="37" ht="11.25">
      <c r="C37" s="7"/>
    </row>
  </sheetData>
  <sheetProtection/>
  <dataValidations count="5">
    <dataValidation allowBlank="1" showInputMessage="1" showErrorMessage="1" prompt="Corresponde al nombre o descripción de la cuenta de acuerdo al Plan de Cuentas emitido por el CONAC." sqref="B15 B7 B22"/>
    <dataValidation allowBlank="1" showInputMessage="1" showErrorMessage="1" prompt="Especificar origen de dicho recurso: Federal, Estatal, Municipal, Particulares." sqref="D15 D7 D22"/>
    <dataValidation allowBlank="1" showInputMessage="1" showErrorMessage="1" prompt="Características cualitativas significativas que les impacten financieramente." sqref="E15 E7 E22"/>
    <dataValidation allowBlank="1" showInputMessage="1" showErrorMessage="1" prompt="Saldo final de la Información Financiera Trimestral que se presenta (trimestral: 1er, 2do, 3ro. o 4to.)." sqref="C7 C15 C22"/>
    <dataValidation allowBlank="1" showInputMessage="1" showErrorMessage="1" prompt="Corresponde al número de la cuenta de acuerdo al Plan de Cuentas emitido por el CONAC (DOF 23/12/2015)." sqref="A7 A15 A2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SheetLayoutView="100" workbookViewId="0" topLeftCell="A1">
      <selection activeCell="J4" sqref="J4"/>
    </sheetView>
  </sheetViews>
  <sheetFormatPr defaultColWidth="11.421875" defaultRowHeight="15"/>
  <cols>
    <col min="1" max="1" width="8.7109375" style="34" customWidth="1"/>
    <col min="2" max="2" width="23.140625" style="1" customWidth="1"/>
    <col min="3" max="3" width="8.57421875" style="1" bestFit="1" customWidth="1"/>
    <col min="4" max="4" width="11.57421875" style="1" customWidth="1"/>
    <col min="5" max="5" width="10.8515625" style="1" bestFit="1" customWidth="1"/>
    <col min="6" max="6" width="13.7109375" style="36" customWidth="1"/>
    <col min="7" max="7" width="8.57421875" style="36" bestFit="1" customWidth="1"/>
    <col min="8" max="8" width="12.7109375" style="36" customWidth="1"/>
    <col min="9" max="9" width="13.421875" style="36" customWidth="1"/>
    <col min="10" max="10" width="9.421875" style="36" customWidth="1"/>
    <col min="11" max="11" width="12.7109375" style="36" customWidth="1"/>
    <col min="12" max="12" width="8.57421875" style="36" bestFit="1" customWidth="1"/>
    <col min="13" max="15" width="12.7109375" style="36" customWidth="1"/>
    <col min="16" max="16" width="9.140625" style="1" customWidth="1"/>
    <col min="17" max="17" width="10.7109375" style="1" customWidth="1"/>
    <col min="18" max="18" width="11.421875" style="1" customWidth="1"/>
    <col min="19" max="19" width="11.57421875" style="42" customWidth="1"/>
    <col min="20" max="20" width="9.57421875" style="1" customWidth="1"/>
    <col min="21" max="21" width="8.8515625" style="1" bestFit="1" customWidth="1"/>
    <col min="22" max="22" width="4.421875" style="1" bestFit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17" customWidth="1"/>
    <col min="29" max="16384" width="11.421875" style="32" customWidth="1"/>
  </cols>
  <sheetData>
    <row r="1" spans="1:27" ht="18" customHeight="1">
      <c r="A1" s="295" t="s">
        <v>671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6"/>
    </row>
    <row r="2" spans="1:27" ht="11.25">
      <c r="A2" s="148"/>
      <c r="B2" s="148"/>
      <c r="C2" s="148"/>
      <c r="D2" s="148"/>
      <c r="E2" s="148"/>
      <c r="F2" s="8"/>
      <c r="G2" s="8"/>
      <c r="H2" s="8"/>
      <c r="I2" s="8"/>
      <c r="J2" s="8"/>
      <c r="K2" s="8"/>
      <c r="L2" s="8"/>
      <c r="M2" s="8"/>
      <c r="N2" s="8"/>
      <c r="O2" s="8"/>
      <c r="P2" s="148"/>
      <c r="Q2" s="148"/>
      <c r="R2" s="148"/>
      <c r="S2" s="35"/>
      <c r="T2" s="148"/>
      <c r="U2" s="148"/>
      <c r="V2" s="148"/>
      <c r="W2" s="148"/>
      <c r="X2" s="148"/>
      <c r="Y2" s="148"/>
      <c r="Z2" s="148"/>
      <c r="AA2" s="148"/>
    </row>
    <row r="3" spans="1:27" ht="11.25">
      <c r="A3" s="148"/>
      <c r="B3" s="148"/>
      <c r="C3" s="148"/>
      <c r="D3" s="148"/>
      <c r="E3" s="148"/>
      <c r="F3" s="8"/>
      <c r="G3" s="8"/>
      <c r="H3" s="8"/>
      <c r="I3" s="8"/>
      <c r="J3" s="8"/>
      <c r="K3" s="8"/>
      <c r="L3" s="8"/>
      <c r="M3" s="8"/>
      <c r="N3" s="8"/>
      <c r="O3" s="8"/>
      <c r="P3" s="148"/>
      <c r="Q3" s="148"/>
      <c r="R3" s="148"/>
      <c r="S3" s="35"/>
      <c r="T3" s="148"/>
      <c r="U3" s="148"/>
      <c r="V3" s="148"/>
      <c r="W3" s="148"/>
      <c r="X3" s="148"/>
      <c r="Y3" s="148"/>
      <c r="Z3" s="148"/>
      <c r="AA3" s="148"/>
    </row>
    <row r="4" spans="1:27" ht="12" customHeight="1">
      <c r="A4" s="208" t="s">
        <v>135</v>
      </c>
      <c r="B4" s="208"/>
      <c r="C4" s="18"/>
      <c r="D4" s="18"/>
      <c r="E4" s="18"/>
      <c r="F4" s="18"/>
      <c r="G4" s="18"/>
      <c r="H4" s="18"/>
      <c r="I4" s="18"/>
      <c r="O4" s="8"/>
      <c r="P4" s="296" t="s">
        <v>90</v>
      </c>
      <c r="Q4" s="297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11.25" customHeight="1">
      <c r="A5" s="122"/>
      <c r="B5" s="123"/>
      <c r="C5" s="124"/>
      <c r="D5" s="10"/>
      <c r="E5" s="33"/>
      <c r="F5" s="30"/>
      <c r="G5" s="30"/>
      <c r="H5" s="30"/>
      <c r="I5" s="30"/>
      <c r="J5" s="11"/>
      <c r="K5" s="11"/>
      <c r="L5" s="11"/>
      <c r="M5" s="11"/>
      <c r="N5" s="11"/>
      <c r="O5" s="11"/>
      <c r="P5" s="10"/>
      <c r="Q5" s="10"/>
      <c r="R5" s="10"/>
      <c r="S5" s="37"/>
      <c r="T5" s="10"/>
      <c r="U5" s="10"/>
      <c r="V5" s="10"/>
      <c r="W5" s="10"/>
      <c r="X5" s="10"/>
      <c r="Y5" s="10"/>
      <c r="Z5" s="10"/>
      <c r="AA5" s="10"/>
    </row>
    <row r="6" spans="1:28" ht="24">
      <c r="A6" s="210"/>
      <c r="B6" s="210" t="s">
        <v>91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32"/>
    </row>
    <row r="7" spans="1:27" ht="24">
      <c r="A7" s="210"/>
      <c r="B7" s="210"/>
      <c r="C7" s="210"/>
      <c r="D7" s="210"/>
      <c r="E7" s="210"/>
      <c r="F7" s="210" t="s">
        <v>125</v>
      </c>
      <c r="G7" s="210"/>
      <c r="H7" s="210" t="s">
        <v>434</v>
      </c>
      <c r="I7" s="210"/>
      <c r="J7" s="210"/>
      <c r="K7" s="210" t="s">
        <v>126</v>
      </c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7" ht="33.75" customHeight="1">
      <c r="A8" s="210" t="s">
        <v>130</v>
      </c>
      <c r="B8" s="210" t="s">
        <v>92</v>
      </c>
      <c r="C8" s="210" t="s">
        <v>93</v>
      </c>
      <c r="D8" s="210" t="s">
        <v>158</v>
      </c>
      <c r="E8" s="210" t="s">
        <v>131</v>
      </c>
      <c r="F8" s="210" t="s">
        <v>105</v>
      </c>
      <c r="G8" s="210" t="s">
        <v>106</v>
      </c>
      <c r="H8" s="210" t="s">
        <v>106</v>
      </c>
      <c r="I8" s="210" t="s">
        <v>132</v>
      </c>
      <c r="J8" s="210" t="s">
        <v>94</v>
      </c>
      <c r="K8" s="210" t="s">
        <v>105</v>
      </c>
      <c r="L8" s="210" t="s">
        <v>106</v>
      </c>
      <c r="M8" s="210" t="s">
        <v>127</v>
      </c>
      <c r="N8" s="210" t="s">
        <v>128</v>
      </c>
      <c r="O8" s="210" t="s">
        <v>95</v>
      </c>
      <c r="P8" s="210" t="s">
        <v>133</v>
      </c>
      <c r="Q8" s="210" t="s">
        <v>134</v>
      </c>
      <c r="R8" s="210" t="s">
        <v>96</v>
      </c>
      <c r="S8" s="210" t="s">
        <v>97</v>
      </c>
      <c r="T8" s="210" t="s">
        <v>98</v>
      </c>
      <c r="U8" s="210" t="s">
        <v>99</v>
      </c>
      <c r="V8" s="210" t="s">
        <v>100</v>
      </c>
      <c r="W8" s="210" t="s">
        <v>101</v>
      </c>
      <c r="X8" s="210" t="s">
        <v>102</v>
      </c>
      <c r="Y8" s="210" t="s">
        <v>129</v>
      </c>
      <c r="Z8" s="210" t="s">
        <v>103</v>
      </c>
      <c r="AA8" s="210" t="s">
        <v>104</v>
      </c>
    </row>
    <row r="9" spans="1:28" s="39" customFormat="1" ht="12">
      <c r="A9" s="210" t="s">
        <v>107</v>
      </c>
      <c r="B9" s="268" t="s">
        <v>339</v>
      </c>
      <c r="C9" s="151"/>
      <c r="D9" s="151"/>
      <c r="E9" s="151"/>
      <c r="F9" s="152"/>
      <c r="G9" s="152"/>
      <c r="H9" s="153"/>
      <c r="I9" s="153"/>
      <c r="J9" s="154"/>
      <c r="K9" s="152"/>
      <c r="L9" s="152"/>
      <c r="M9" s="152"/>
      <c r="N9" s="152"/>
      <c r="O9" s="152"/>
      <c r="P9" s="155"/>
      <c r="Q9" s="155"/>
      <c r="R9" s="156"/>
      <c r="S9" s="156"/>
      <c r="T9" s="151"/>
      <c r="U9" s="151"/>
      <c r="V9" s="150"/>
      <c r="W9" s="150"/>
      <c r="X9" s="151"/>
      <c r="Y9" s="151"/>
      <c r="Z9" s="156"/>
      <c r="AA9" s="151"/>
      <c r="AB9" s="38"/>
    </row>
    <row r="10" spans="1:27" ht="12">
      <c r="A10" s="210" t="s">
        <v>108</v>
      </c>
      <c r="B10" s="150"/>
      <c r="C10" s="151"/>
      <c r="D10" s="151"/>
      <c r="E10" s="151"/>
      <c r="F10" s="152"/>
      <c r="G10" s="152"/>
      <c r="H10" s="153"/>
      <c r="I10" s="153"/>
      <c r="J10" s="154"/>
      <c r="K10" s="152"/>
      <c r="L10" s="152"/>
      <c r="M10" s="152"/>
      <c r="N10" s="152"/>
      <c r="O10" s="152"/>
      <c r="P10" s="155"/>
      <c r="Q10" s="155"/>
      <c r="R10" s="156"/>
      <c r="S10" s="156"/>
      <c r="T10" s="151"/>
      <c r="U10" s="151"/>
      <c r="V10" s="150"/>
      <c r="W10" s="150"/>
      <c r="X10" s="151"/>
      <c r="Y10" s="151"/>
      <c r="Z10" s="156"/>
      <c r="AA10" s="151"/>
    </row>
    <row r="11" spans="1:28" s="41" customFormat="1" ht="12">
      <c r="A11" s="210" t="s">
        <v>109</v>
      </c>
      <c r="B11" s="150"/>
      <c r="C11" s="151"/>
      <c r="D11" s="151"/>
      <c r="E11" s="151"/>
      <c r="F11" s="152"/>
      <c r="G11" s="152"/>
      <c r="H11" s="153"/>
      <c r="I11" s="153"/>
      <c r="J11" s="154"/>
      <c r="K11" s="152"/>
      <c r="L11" s="152"/>
      <c r="M11" s="152"/>
      <c r="N11" s="152"/>
      <c r="O11" s="152"/>
      <c r="P11" s="155"/>
      <c r="Q11" s="155"/>
      <c r="R11" s="156"/>
      <c r="S11" s="156"/>
      <c r="T11" s="151"/>
      <c r="U11" s="151"/>
      <c r="V11" s="150"/>
      <c r="W11" s="150"/>
      <c r="X11" s="151"/>
      <c r="Y11" s="151"/>
      <c r="Z11" s="156"/>
      <c r="AA11" s="151"/>
      <c r="AB11" s="40"/>
    </row>
    <row r="12" spans="1:27" s="17" customFormat="1" ht="12">
      <c r="A12" s="210" t="s">
        <v>110</v>
      </c>
      <c r="B12" s="150"/>
      <c r="C12" s="151"/>
      <c r="D12" s="151"/>
      <c r="E12" s="151"/>
      <c r="F12" s="152"/>
      <c r="G12" s="152"/>
      <c r="H12" s="153"/>
      <c r="I12" s="153"/>
      <c r="J12" s="154"/>
      <c r="K12" s="152"/>
      <c r="L12" s="152"/>
      <c r="M12" s="152"/>
      <c r="N12" s="152"/>
      <c r="O12" s="152"/>
      <c r="P12" s="155"/>
      <c r="Q12" s="155"/>
      <c r="R12" s="156"/>
      <c r="S12" s="156"/>
      <c r="T12" s="151"/>
      <c r="U12" s="151"/>
      <c r="V12" s="150"/>
      <c r="W12" s="150"/>
      <c r="X12" s="151"/>
      <c r="Y12" s="151"/>
      <c r="Z12" s="156"/>
      <c r="AA12" s="151"/>
    </row>
    <row r="13" spans="1:27" s="17" customFormat="1" ht="12">
      <c r="A13" s="210"/>
      <c r="B13" s="150"/>
      <c r="C13" s="151"/>
      <c r="D13" s="151"/>
      <c r="E13" s="151"/>
      <c r="F13" s="152"/>
      <c r="G13" s="152"/>
      <c r="H13" s="153"/>
      <c r="I13" s="153"/>
      <c r="J13" s="154"/>
      <c r="K13" s="152"/>
      <c r="L13" s="152"/>
      <c r="M13" s="152"/>
      <c r="N13" s="152"/>
      <c r="O13" s="152"/>
      <c r="P13" s="155"/>
      <c r="Q13" s="155"/>
      <c r="R13" s="156"/>
      <c r="S13" s="156"/>
      <c r="T13" s="151"/>
      <c r="U13" s="151"/>
      <c r="V13" s="150"/>
      <c r="W13" s="150"/>
      <c r="X13" s="151"/>
      <c r="Y13" s="151"/>
      <c r="Z13" s="156"/>
      <c r="AA13" s="151"/>
    </row>
    <row r="14" spans="1:27" ht="12">
      <c r="A14" s="210"/>
      <c r="B14" s="150"/>
      <c r="C14" s="151"/>
      <c r="D14" s="151"/>
      <c r="E14" s="151"/>
      <c r="F14" s="152"/>
      <c r="G14" s="152"/>
      <c r="H14" s="153"/>
      <c r="I14" s="153"/>
      <c r="J14" s="154"/>
      <c r="K14" s="152"/>
      <c r="L14" s="152"/>
      <c r="M14" s="152"/>
      <c r="N14" s="152"/>
      <c r="O14" s="152"/>
      <c r="P14" s="155"/>
      <c r="Q14" s="155"/>
      <c r="R14" s="156"/>
      <c r="S14" s="156"/>
      <c r="T14" s="151"/>
      <c r="U14" s="151"/>
      <c r="V14" s="150"/>
      <c r="W14" s="150"/>
      <c r="X14" s="151"/>
      <c r="Y14" s="151"/>
      <c r="Z14" s="156"/>
      <c r="AA14" s="151"/>
    </row>
    <row r="15" spans="1:27" s="25" customFormat="1" ht="12">
      <c r="A15" s="210"/>
      <c r="B15" s="150"/>
      <c r="C15" s="151"/>
      <c r="D15" s="151"/>
      <c r="E15" s="151"/>
      <c r="F15" s="152"/>
      <c r="G15" s="152"/>
      <c r="H15" s="153"/>
      <c r="I15" s="153"/>
      <c r="J15" s="154"/>
      <c r="K15" s="152"/>
      <c r="L15" s="152"/>
      <c r="M15" s="152"/>
      <c r="N15" s="152"/>
      <c r="O15" s="152"/>
      <c r="P15" s="155"/>
      <c r="Q15" s="155"/>
      <c r="R15" s="156"/>
      <c r="S15" s="156"/>
      <c r="T15" s="151"/>
      <c r="U15" s="151"/>
      <c r="V15" s="150"/>
      <c r="W15" s="150"/>
      <c r="X15" s="151"/>
      <c r="Y15" s="151"/>
      <c r="Z15" s="156"/>
      <c r="AA15" s="151"/>
    </row>
    <row r="16" spans="1:27" s="25" customFormat="1" ht="12">
      <c r="A16" s="210"/>
      <c r="B16" s="150"/>
      <c r="C16" s="151"/>
      <c r="D16" s="151"/>
      <c r="E16" s="151"/>
      <c r="F16" s="152"/>
      <c r="G16" s="152"/>
      <c r="H16" s="153"/>
      <c r="I16" s="153"/>
      <c r="J16" s="154"/>
      <c r="K16" s="152"/>
      <c r="L16" s="152"/>
      <c r="M16" s="152"/>
      <c r="N16" s="152"/>
      <c r="O16" s="152"/>
      <c r="P16" s="155"/>
      <c r="Q16" s="155"/>
      <c r="R16" s="156"/>
      <c r="S16" s="156"/>
      <c r="T16" s="151"/>
      <c r="U16" s="151"/>
      <c r="V16" s="150"/>
      <c r="W16" s="150"/>
      <c r="X16" s="151"/>
      <c r="Y16" s="151"/>
      <c r="Z16" s="156"/>
      <c r="AA16" s="151"/>
    </row>
    <row r="17" spans="1:27" s="25" customFormat="1" ht="12">
      <c r="A17" s="210"/>
      <c r="B17" s="150"/>
      <c r="C17" s="151"/>
      <c r="D17" s="151"/>
      <c r="E17" s="151"/>
      <c r="F17" s="152"/>
      <c r="G17" s="152"/>
      <c r="H17" s="153"/>
      <c r="I17" s="153"/>
      <c r="J17" s="154"/>
      <c r="K17" s="152"/>
      <c r="L17" s="152"/>
      <c r="M17" s="152"/>
      <c r="N17" s="152"/>
      <c r="O17" s="152"/>
      <c r="P17" s="155"/>
      <c r="Q17" s="155"/>
      <c r="R17" s="156"/>
      <c r="S17" s="156"/>
      <c r="T17" s="151"/>
      <c r="U17" s="151"/>
      <c r="V17" s="150"/>
      <c r="W17" s="150"/>
      <c r="X17" s="151"/>
      <c r="Y17" s="151"/>
      <c r="Z17" s="156"/>
      <c r="AA17" s="151"/>
    </row>
    <row r="18" spans="1:27" ht="12">
      <c r="A18" s="209">
        <v>900001</v>
      </c>
      <c r="B18" s="208" t="s">
        <v>111</v>
      </c>
      <c r="C18" s="218"/>
      <c r="D18" s="218"/>
      <c r="E18" s="209"/>
      <c r="F18" s="209">
        <f>SUM(F9:F17)</f>
        <v>0</v>
      </c>
      <c r="G18" s="208">
        <f>SUM(G9:G17)</f>
        <v>0</v>
      </c>
      <c r="H18" s="218">
        <f>SUM(H9:H17)</f>
        <v>0</v>
      </c>
      <c r="I18" s="218">
        <f>SUM(I9:I17)</f>
        <v>0</v>
      </c>
      <c r="J18" s="209"/>
      <c r="K18" s="209">
        <f>SUM(K9:K17)</f>
        <v>0</v>
      </c>
      <c r="L18" s="208">
        <f>SUM(L9:L17)</f>
        <v>0</v>
      </c>
      <c r="M18" s="218">
        <f>SUM(M9:M17)</f>
        <v>0</v>
      </c>
      <c r="N18" s="218">
        <f>SUM(N9:N17)</f>
        <v>0</v>
      </c>
      <c r="O18" s="209">
        <f>SUM(O9:O17)</f>
        <v>0</v>
      </c>
      <c r="P18" s="209"/>
      <c r="Q18" s="208"/>
      <c r="R18" s="218"/>
      <c r="S18" s="218"/>
      <c r="T18" s="209"/>
      <c r="U18" s="209"/>
      <c r="V18" s="208"/>
      <c r="W18" s="218"/>
      <c r="X18" s="218"/>
      <c r="Y18" s="209"/>
      <c r="Z18" s="209"/>
      <c r="AA18" s="208"/>
    </row>
  </sheetData>
  <sheetProtection/>
  <mergeCells count="2">
    <mergeCell ref="A1:Z1"/>
    <mergeCell ref="P4:Q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93"/>
  <sheetViews>
    <sheetView view="pageBreakPreview" zoomScaleSheetLayoutView="100" zoomScalePageLayoutView="0" workbookViewId="0" topLeftCell="A1">
      <selection activeCell="A18" sqref="A18:D26"/>
    </sheetView>
  </sheetViews>
  <sheetFormatPr defaultColWidth="12.421875" defaultRowHeight="15"/>
  <cols>
    <col min="1" max="1" width="10.421875" style="7" customWidth="1"/>
    <col min="2" max="2" width="73.57421875" style="7" customWidth="1"/>
    <col min="3" max="3" width="12.00390625" style="5" customWidth="1"/>
    <col min="4" max="4" width="17.7109375" style="5" customWidth="1"/>
    <col min="5" max="16384" width="12.421875" style="7" customWidth="1"/>
  </cols>
  <sheetData>
    <row r="1" spans="1:4" ht="12.75">
      <c r="A1" s="267" t="s">
        <v>43</v>
      </c>
      <c r="B1" s="25"/>
      <c r="D1" s="6"/>
    </row>
    <row r="2" spans="1:2" ht="12.75">
      <c r="A2" s="267" t="s">
        <v>0</v>
      </c>
      <c r="B2" s="25"/>
    </row>
    <row r="3" spans="3:4" s="17" customFormat="1" ht="11.25">
      <c r="C3" s="26"/>
      <c r="D3" s="26"/>
    </row>
    <row r="4" spans="3:4" s="17" customFormat="1" ht="11.25">
      <c r="C4" s="26"/>
      <c r="D4" s="26"/>
    </row>
    <row r="5" spans="1:4" s="17" customFormat="1" ht="11.25" customHeight="1">
      <c r="A5" s="208" t="s">
        <v>435</v>
      </c>
      <c r="B5" s="208"/>
      <c r="C5" s="18"/>
      <c r="D5" s="208" t="s">
        <v>112</v>
      </c>
    </row>
    <row r="6" spans="1:4" ht="11.25" customHeight="1">
      <c r="A6" s="28"/>
      <c r="B6" s="28"/>
      <c r="C6" s="29"/>
      <c r="D6" s="43"/>
    </row>
    <row r="7" spans="1:4" ht="15" customHeight="1">
      <c r="A7" s="209" t="s">
        <v>46</v>
      </c>
      <c r="B7" s="209" t="s">
        <v>47</v>
      </c>
      <c r="C7" s="209" t="s">
        <v>48</v>
      </c>
      <c r="D7" s="209" t="s">
        <v>59</v>
      </c>
    </row>
    <row r="8" spans="1:4" ht="11.25">
      <c r="A8" s="135" t="s">
        <v>599</v>
      </c>
      <c r="B8" s="75" t="s">
        <v>600</v>
      </c>
      <c r="C8" s="71">
        <v>458131</v>
      </c>
      <c r="D8" s="67" t="s">
        <v>378</v>
      </c>
    </row>
    <row r="9" spans="1:4" ht="11.25">
      <c r="A9" s="135"/>
      <c r="B9" s="75"/>
      <c r="C9" s="71"/>
      <c r="D9" s="67"/>
    </row>
    <row r="10" spans="1:4" ht="11.25">
      <c r="A10" s="75"/>
      <c r="B10" s="75"/>
      <c r="C10" s="71"/>
      <c r="D10" s="67"/>
    </row>
    <row r="11" spans="1:4" s="133" customFormat="1" ht="11.25">
      <c r="A11" s="75"/>
      <c r="B11" s="75"/>
      <c r="C11" s="71"/>
      <c r="D11" s="67"/>
    </row>
    <row r="12" spans="1:4" s="133" customFormat="1" ht="12">
      <c r="A12" s="209"/>
      <c r="B12" s="208" t="s">
        <v>436</v>
      </c>
      <c r="C12" s="218">
        <f>SUM(C8:C11)</f>
        <v>458131</v>
      </c>
      <c r="D12" s="218"/>
    </row>
    <row r="13" spans="1:4" s="133" customFormat="1" ht="11.25">
      <c r="A13" s="76"/>
      <c r="B13" s="76"/>
      <c r="C13" s="13"/>
      <c r="D13" s="13"/>
    </row>
    <row r="14" spans="1:4" s="133" customFormat="1" ht="11.25">
      <c r="A14" s="77"/>
      <c r="B14" s="77"/>
      <c r="C14" s="62"/>
      <c r="D14" s="62"/>
    </row>
    <row r="15" spans="1:4" s="133" customFormat="1" ht="12">
      <c r="A15" s="208" t="s">
        <v>437</v>
      </c>
      <c r="B15" s="208"/>
      <c r="C15" s="208"/>
      <c r="D15" s="208" t="s">
        <v>112</v>
      </c>
    </row>
    <row r="16" spans="1:4" s="133" customFormat="1" ht="11.25">
      <c r="A16" s="28"/>
      <c r="B16" s="28"/>
      <c r="C16" s="29"/>
      <c r="D16" s="43"/>
    </row>
    <row r="17" spans="1:4" s="133" customFormat="1" ht="12" customHeight="1">
      <c r="A17" s="209" t="s">
        <v>46</v>
      </c>
      <c r="B17" s="209" t="s">
        <v>47</v>
      </c>
      <c r="C17" s="209" t="s">
        <v>48</v>
      </c>
      <c r="D17" s="209" t="s">
        <v>59</v>
      </c>
    </row>
    <row r="18" spans="1:4" s="144" customFormat="1" ht="12" customHeight="1">
      <c r="A18" s="135" t="s">
        <v>354</v>
      </c>
      <c r="B18" s="75" t="s">
        <v>355</v>
      </c>
      <c r="C18" s="71">
        <v>282670.8</v>
      </c>
      <c r="D18" s="67" t="s">
        <v>378</v>
      </c>
    </row>
    <row r="19" spans="1:4" s="10" customFormat="1" ht="12.75" customHeight="1">
      <c r="A19" s="135" t="s">
        <v>247</v>
      </c>
      <c r="B19" s="75" t="s">
        <v>248</v>
      </c>
      <c r="C19" s="71">
        <v>1500000</v>
      </c>
      <c r="D19" s="67" t="s">
        <v>378</v>
      </c>
    </row>
    <row r="20" spans="1:4" s="10" customFormat="1" ht="12.75" customHeight="1">
      <c r="A20" s="135" t="s">
        <v>672</v>
      </c>
      <c r="B20" s="75" t="s">
        <v>673</v>
      </c>
      <c r="C20" s="71">
        <v>1080000</v>
      </c>
      <c r="D20" s="67" t="s">
        <v>378</v>
      </c>
    </row>
    <row r="21" spans="1:4" s="10" customFormat="1" ht="12.75" customHeight="1">
      <c r="A21" s="135" t="s">
        <v>601</v>
      </c>
      <c r="B21" s="75" t="s">
        <v>602</v>
      </c>
      <c r="C21" s="71">
        <v>2500000</v>
      </c>
      <c r="D21" s="67" t="s">
        <v>378</v>
      </c>
    </row>
    <row r="22" spans="1:4" s="10" customFormat="1" ht="11.25">
      <c r="A22" s="135" t="s">
        <v>573</v>
      </c>
      <c r="B22" s="75" t="s">
        <v>574</v>
      </c>
      <c r="C22" s="71">
        <v>320000</v>
      </c>
      <c r="D22" s="67" t="s">
        <v>378</v>
      </c>
    </row>
    <row r="23" spans="1:4" s="10" customFormat="1" ht="11.25">
      <c r="A23" s="135" t="s">
        <v>249</v>
      </c>
      <c r="B23" s="75" t="s">
        <v>250</v>
      </c>
      <c r="C23" s="71">
        <v>2598982.83</v>
      </c>
      <c r="D23" s="67" t="s">
        <v>378</v>
      </c>
    </row>
    <row r="24" spans="1:4" s="10" customFormat="1" ht="11.25">
      <c r="A24" s="135" t="s">
        <v>251</v>
      </c>
      <c r="B24" s="75" t="s">
        <v>252</v>
      </c>
      <c r="C24" s="71">
        <v>87063</v>
      </c>
      <c r="D24" s="67" t="s">
        <v>378</v>
      </c>
    </row>
    <row r="25" spans="1:4" s="10" customFormat="1" ht="11.25">
      <c r="A25" s="135" t="s">
        <v>253</v>
      </c>
      <c r="B25" s="75" t="s">
        <v>254</v>
      </c>
      <c r="C25" s="71">
        <v>361214.17</v>
      </c>
      <c r="D25" s="67" t="s">
        <v>378</v>
      </c>
    </row>
    <row r="26" spans="1:4" ht="11.25">
      <c r="A26" s="135" t="s">
        <v>255</v>
      </c>
      <c r="B26" s="75" t="s">
        <v>256</v>
      </c>
      <c r="C26" s="71">
        <v>61000</v>
      </c>
      <c r="D26" s="67" t="s">
        <v>378</v>
      </c>
    </row>
    <row r="27" spans="1:4" ht="12">
      <c r="A27" s="209"/>
      <c r="B27" s="208" t="s">
        <v>438</v>
      </c>
      <c r="C27" s="218">
        <f>SUM(C18:C26)</f>
        <v>8790930.8</v>
      </c>
      <c r="D27" s="218"/>
    </row>
    <row r="28" spans="1:4" ht="11.25">
      <c r="A28" s="77"/>
      <c r="B28" s="77"/>
      <c r="C28" s="62"/>
      <c r="D28" s="62"/>
    </row>
    <row r="29" spans="1:4" ht="11.25">
      <c r="A29" s="77"/>
      <c r="B29" s="77"/>
      <c r="C29" s="62"/>
      <c r="D29" s="62"/>
    </row>
    <row r="30" spans="1:4" ht="11.25">
      <c r="A30" s="77"/>
      <c r="B30" s="77"/>
      <c r="C30" s="62"/>
      <c r="D30" s="62"/>
    </row>
    <row r="31" spans="1:4" ht="11.25">
      <c r="A31" s="77"/>
      <c r="B31" s="77"/>
      <c r="C31" s="62"/>
      <c r="D31" s="62"/>
    </row>
    <row r="32" spans="1:4" ht="11.25">
      <c r="A32" s="77"/>
      <c r="B32" s="77"/>
      <c r="C32" s="62"/>
      <c r="D32" s="62"/>
    </row>
    <row r="33" spans="1:4" ht="11.25">
      <c r="A33" s="77"/>
      <c r="B33" s="77"/>
      <c r="C33" s="62"/>
      <c r="D33" s="62"/>
    </row>
    <row r="34" spans="1:4" ht="11.25">
      <c r="A34" s="77"/>
      <c r="B34" s="77"/>
      <c r="C34" s="62"/>
      <c r="D34" s="62"/>
    </row>
    <row r="35" spans="1:4" ht="11.25">
      <c r="A35" s="77"/>
      <c r="B35" s="77"/>
      <c r="C35" s="62"/>
      <c r="D35" s="62"/>
    </row>
    <row r="36" spans="1:4" ht="11.25">
      <c r="A36" s="77"/>
      <c r="B36" s="77"/>
      <c r="C36" s="62"/>
      <c r="D36" s="62"/>
    </row>
    <row r="37" spans="1:4" ht="11.25">
      <c r="A37" s="77"/>
      <c r="B37" s="77"/>
      <c r="C37" s="62"/>
      <c r="D37" s="62"/>
    </row>
    <row r="38" spans="1:4" ht="11.25">
      <c r="A38" s="77"/>
      <c r="B38" s="77"/>
      <c r="C38" s="62"/>
      <c r="D38" s="62"/>
    </row>
    <row r="39" spans="1:4" ht="11.25">
      <c r="A39" s="77"/>
      <c r="B39" s="77"/>
      <c r="C39" s="62"/>
      <c r="D39" s="62"/>
    </row>
    <row r="40" spans="1:4" ht="11.25">
      <c r="A40" s="77"/>
      <c r="B40" s="77"/>
      <c r="C40" s="62"/>
      <c r="D40" s="62"/>
    </row>
    <row r="41" spans="1:4" ht="11.25">
      <c r="A41" s="77"/>
      <c r="B41" s="77"/>
      <c r="C41" s="62"/>
      <c r="D41" s="62"/>
    </row>
    <row r="42" spans="1:4" ht="11.25">
      <c r="A42" s="77"/>
      <c r="B42" s="77"/>
      <c r="C42" s="62"/>
      <c r="D42" s="62"/>
    </row>
    <row r="43" spans="1:4" ht="11.25">
      <c r="A43" s="77"/>
      <c r="B43" s="77"/>
      <c r="C43" s="62"/>
      <c r="D43" s="62"/>
    </row>
    <row r="44" spans="1:4" ht="11.25">
      <c r="A44" s="77"/>
      <c r="B44" s="77"/>
      <c r="C44" s="62"/>
      <c r="D44" s="62"/>
    </row>
    <row r="45" spans="1:4" ht="11.25">
      <c r="A45" s="77"/>
      <c r="B45" s="77"/>
      <c r="C45" s="62"/>
      <c r="D45" s="62"/>
    </row>
    <row r="46" spans="1:4" ht="11.25">
      <c r="A46" s="77"/>
      <c r="B46" s="77"/>
      <c r="C46" s="62"/>
      <c r="D46" s="62"/>
    </row>
    <row r="47" spans="1:4" ht="11.25">
      <c r="A47" s="77"/>
      <c r="B47" s="77"/>
      <c r="C47" s="62"/>
      <c r="D47" s="62"/>
    </row>
    <row r="48" spans="1:4" ht="11.25">
      <c r="A48" s="77"/>
      <c r="B48" s="77"/>
      <c r="C48" s="62"/>
      <c r="D48" s="62"/>
    </row>
    <row r="49" spans="1:4" ht="11.25">
      <c r="A49" s="77"/>
      <c r="B49" s="77"/>
      <c r="C49" s="62"/>
      <c r="D49" s="62"/>
    </row>
    <row r="50" spans="1:4" ht="11.25">
      <c r="A50" s="77"/>
      <c r="B50" s="77"/>
      <c r="C50" s="62"/>
      <c r="D50" s="62"/>
    </row>
    <row r="51" spans="1:4" ht="11.25">
      <c r="A51" s="77"/>
      <c r="B51" s="77"/>
      <c r="C51" s="62"/>
      <c r="D51" s="62"/>
    </row>
    <row r="52" spans="1:4" ht="11.25">
      <c r="A52" s="77"/>
      <c r="B52" s="77"/>
      <c r="C52" s="62"/>
      <c r="D52" s="62"/>
    </row>
    <row r="53" spans="1:4" ht="11.25">
      <c r="A53" s="77"/>
      <c r="B53" s="77"/>
      <c r="C53" s="62"/>
      <c r="D53" s="62"/>
    </row>
    <row r="54" spans="1:4" ht="11.25">
      <c r="A54" s="77"/>
      <c r="B54" s="77"/>
      <c r="C54" s="62"/>
      <c r="D54" s="62"/>
    </row>
    <row r="55" spans="1:4" ht="11.25">
      <c r="A55" s="77"/>
      <c r="B55" s="77"/>
      <c r="C55" s="62"/>
      <c r="D55" s="62"/>
    </row>
    <row r="56" spans="1:4" ht="11.25">
      <c r="A56" s="77"/>
      <c r="B56" s="77"/>
      <c r="C56" s="62"/>
      <c r="D56" s="62"/>
    </row>
    <row r="57" spans="1:4" ht="11.25">
      <c r="A57" s="77"/>
      <c r="B57" s="77"/>
      <c r="C57" s="62"/>
      <c r="D57" s="62"/>
    </row>
    <row r="58" spans="1:4" ht="11.25">
      <c r="A58" s="77"/>
      <c r="B58" s="77"/>
      <c r="C58" s="62"/>
      <c r="D58" s="62"/>
    </row>
    <row r="59" spans="1:4" ht="11.25">
      <c r="A59" s="77"/>
      <c r="B59" s="77"/>
      <c r="C59" s="62"/>
      <c r="D59" s="62"/>
    </row>
    <row r="60" spans="1:4" ht="11.25">
      <c r="A60" s="77"/>
      <c r="B60" s="77"/>
      <c r="C60" s="62"/>
      <c r="D60" s="62"/>
    </row>
    <row r="61" spans="1:4" ht="11.25">
      <c r="A61" s="77"/>
      <c r="B61" s="77"/>
      <c r="C61" s="62"/>
      <c r="D61" s="62"/>
    </row>
    <row r="62" spans="1:4" ht="11.25">
      <c r="A62" s="77"/>
      <c r="B62" s="77"/>
      <c r="C62" s="62"/>
      <c r="D62" s="62"/>
    </row>
    <row r="63" spans="1:4" ht="11.25">
      <c r="A63" s="77"/>
      <c r="B63" s="77"/>
      <c r="C63" s="62"/>
      <c r="D63" s="62"/>
    </row>
    <row r="64" spans="1:4" ht="11.25">
      <c r="A64" s="77"/>
      <c r="B64" s="77"/>
      <c r="C64" s="62"/>
      <c r="D64" s="62"/>
    </row>
    <row r="65" spans="1:4" ht="11.25">
      <c r="A65" s="77"/>
      <c r="B65" s="77"/>
      <c r="C65" s="62"/>
      <c r="D65" s="62"/>
    </row>
    <row r="66" spans="1:4" ht="11.25">
      <c r="A66" s="77"/>
      <c r="B66" s="77"/>
      <c r="C66" s="62"/>
      <c r="D66" s="62"/>
    </row>
    <row r="67" spans="1:4" ht="11.25">
      <c r="A67" s="77"/>
      <c r="B67" s="77"/>
      <c r="C67" s="62"/>
      <c r="D67" s="62"/>
    </row>
    <row r="68" spans="1:4" ht="11.25">
      <c r="A68" s="77"/>
      <c r="B68" s="77"/>
      <c r="C68" s="62"/>
      <c r="D68" s="62"/>
    </row>
    <row r="69" spans="1:4" ht="11.25">
      <c r="A69" s="77"/>
      <c r="B69" s="77"/>
      <c r="C69" s="62"/>
      <c r="D69" s="62"/>
    </row>
    <row r="70" spans="1:4" ht="11.25">
      <c r="A70" s="77"/>
      <c r="B70" s="77"/>
      <c r="C70" s="62"/>
      <c r="D70" s="62"/>
    </row>
    <row r="71" spans="1:4" ht="11.25">
      <c r="A71" s="77"/>
      <c r="B71" s="77"/>
      <c r="C71" s="62"/>
      <c r="D71" s="62"/>
    </row>
    <row r="72" spans="1:4" ht="11.25">
      <c r="A72" s="77"/>
      <c r="B72" s="77"/>
      <c r="C72" s="62"/>
      <c r="D72" s="62"/>
    </row>
    <row r="73" spans="1:4" ht="11.25">
      <c r="A73" s="77"/>
      <c r="B73" s="77"/>
      <c r="C73" s="62"/>
      <c r="D73" s="62"/>
    </row>
    <row r="74" spans="1:4" ht="11.25">
      <c r="A74" s="77"/>
      <c r="B74" s="77"/>
      <c r="C74" s="62"/>
      <c r="D74" s="62"/>
    </row>
    <row r="75" spans="1:4" ht="11.25">
      <c r="A75" s="77"/>
      <c r="B75" s="77"/>
      <c r="C75" s="62"/>
      <c r="D75" s="62"/>
    </row>
    <row r="76" spans="1:4" ht="11.25">
      <c r="A76" s="77"/>
      <c r="B76" s="77"/>
      <c r="C76" s="62"/>
      <c r="D76" s="62"/>
    </row>
    <row r="77" spans="1:4" ht="11.25">
      <c r="A77" s="77"/>
      <c r="B77" s="77"/>
      <c r="C77" s="62"/>
      <c r="D77" s="62"/>
    </row>
    <row r="78" spans="1:4" ht="11.25">
      <c r="A78" s="77"/>
      <c r="B78" s="77"/>
      <c r="C78" s="62"/>
      <c r="D78" s="62"/>
    </row>
    <row r="79" spans="1:4" ht="11.25">
      <c r="A79" s="77"/>
      <c r="B79" s="77"/>
      <c r="C79" s="62"/>
      <c r="D79" s="62"/>
    </row>
    <row r="80" spans="1:4" ht="11.25">
      <c r="A80" s="77"/>
      <c r="B80" s="77"/>
      <c r="C80" s="62"/>
      <c r="D80" s="62"/>
    </row>
    <row r="81" spans="1:4" ht="11.25">
      <c r="A81" s="77"/>
      <c r="B81" s="77"/>
      <c r="C81" s="62"/>
      <c r="D81" s="62"/>
    </row>
    <row r="82" spans="1:4" ht="11.25">
      <c r="A82" s="77"/>
      <c r="B82" s="77"/>
      <c r="C82" s="62"/>
      <c r="D82" s="62"/>
    </row>
    <row r="83" spans="1:4" ht="11.25">
      <c r="A83" s="77"/>
      <c r="B83" s="77"/>
      <c r="C83" s="62"/>
      <c r="D83" s="62"/>
    </row>
    <row r="84" spans="1:4" ht="11.25">
      <c r="A84" s="77"/>
      <c r="B84" s="77"/>
      <c r="C84" s="62"/>
      <c r="D84" s="62"/>
    </row>
    <row r="85" spans="1:4" ht="11.25">
      <c r="A85" s="77"/>
      <c r="B85" s="77"/>
      <c r="C85" s="62"/>
      <c r="D85" s="62"/>
    </row>
    <row r="86" spans="1:4" ht="11.25">
      <c r="A86" s="77"/>
      <c r="B86" s="77"/>
      <c r="C86" s="62"/>
      <c r="D86" s="62"/>
    </row>
    <row r="87" spans="1:4" ht="11.25">
      <c r="A87" s="77"/>
      <c r="B87" s="77"/>
      <c r="C87" s="62"/>
      <c r="D87" s="62"/>
    </row>
    <row r="88" spans="1:4" ht="11.25">
      <c r="A88" s="77"/>
      <c r="B88" s="77"/>
      <c r="C88" s="62"/>
      <c r="D88" s="62"/>
    </row>
    <row r="89" spans="1:4" ht="11.25">
      <c r="A89" s="77"/>
      <c r="B89" s="77"/>
      <c r="C89" s="62"/>
      <c r="D89" s="62"/>
    </row>
    <row r="90" spans="1:4" ht="11.25">
      <c r="A90" s="77"/>
      <c r="B90" s="77"/>
      <c r="C90" s="62"/>
      <c r="D90" s="62"/>
    </row>
    <row r="91" spans="1:4" ht="11.25">
      <c r="A91" s="77"/>
      <c r="B91" s="77"/>
      <c r="C91" s="62"/>
      <c r="D91" s="62"/>
    </row>
    <row r="92" spans="1:4" ht="11.25">
      <c r="A92" s="77"/>
      <c r="B92" s="77"/>
      <c r="C92" s="62"/>
      <c r="D92" s="62"/>
    </row>
    <row r="93" spans="1:4" ht="11.25">
      <c r="A93" s="77"/>
      <c r="B93" s="77"/>
      <c r="C93" s="62"/>
      <c r="D93" s="62"/>
    </row>
  </sheetData>
  <sheetProtection/>
  <dataValidations count="4">
    <dataValidation allowBlank="1" showInputMessage="1" showErrorMessage="1" prompt="Características cualitativas significativas que les impacten financieramente." sqref="D17 D7"/>
    <dataValidation allowBlank="1" showInputMessage="1" showErrorMessage="1" prompt="Corresponde al nombre o descripción de la cuenta de acuerdo al Plan de Cuentas emitido por el CONAC." sqref="B17 B7"/>
    <dataValidation allowBlank="1" showInputMessage="1" showErrorMessage="1" prompt="Saldo final de la Información Financiera Trimestral que se presenta (trimestral: 1er, 2do, 3ro. o 4to.)." sqref="C17 C7"/>
    <dataValidation allowBlank="1" showInputMessage="1" showErrorMessage="1" prompt="Corresponde al número de la cuenta de acuerdo al Plan de Cuentas emitido por el CONAC (DOF 23/12/2015)." sqref="A17 A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A8" sqref="A8:E8"/>
    </sheetView>
  </sheetViews>
  <sheetFormatPr defaultColWidth="11.421875" defaultRowHeight="15"/>
  <cols>
    <col min="1" max="1" width="22.28125" style="7" customWidth="1"/>
    <col min="2" max="2" width="30.00390625" style="7" customWidth="1"/>
    <col min="3" max="3" width="6.7109375" style="8" bestFit="1" customWidth="1"/>
    <col min="4" max="4" width="13.8515625" style="7" bestFit="1" customWidth="1"/>
    <col min="5" max="5" width="15.57421875" style="7" bestFit="1" customWidth="1"/>
    <col min="6" max="6" width="11.421875" style="7" customWidth="1"/>
    <col min="7" max="16384" width="11.421875" style="7" customWidth="1"/>
  </cols>
  <sheetData>
    <row r="1" spans="1:5" ht="12.75">
      <c r="A1" s="267" t="s">
        <v>43</v>
      </c>
      <c r="B1" s="25"/>
      <c r="C1" s="5"/>
      <c r="D1" s="148"/>
      <c r="E1" s="6"/>
    </row>
    <row r="2" spans="1:5" ht="12.75">
      <c r="A2" s="267" t="s">
        <v>0</v>
      </c>
      <c r="B2" s="25"/>
      <c r="C2" s="5"/>
      <c r="D2" s="148"/>
      <c r="E2" s="148"/>
    </row>
    <row r="3" spans="1:5" ht="11.25">
      <c r="A3" s="17"/>
      <c r="B3" s="17"/>
      <c r="C3" s="26"/>
      <c r="D3" s="17"/>
      <c r="E3" s="17"/>
    </row>
    <row r="4" spans="1:5" ht="11.25">
      <c r="A4" s="17"/>
      <c r="B4" s="17"/>
      <c r="C4" s="26"/>
      <c r="D4" s="17"/>
      <c r="E4" s="17"/>
    </row>
    <row r="5" spans="1:5" ht="11.25" customHeight="1">
      <c r="A5" s="208" t="s">
        <v>136</v>
      </c>
      <c r="B5" s="208"/>
      <c r="C5" s="26"/>
      <c r="D5" s="148"/>
      <c r="E5" s="208" t="s">
        <v>113</v>
      </c>
    </row>
    <row r="6" spans="1:5" ht="11.25">
      <c r="A6" s="28"/>
      <c r="B6" s="28"/>
      <c r="C6" s="29"/>
      <c r="D6" s="28"/>
      <c r="E6" s="43"/>
    </row>
    <row r="7" spans="1:5" ht="15" customHeight="1">
      <c r="A7" s="209" t="s">
        <v>46</v>
      </c>
      <c r="B7" s="209" t="s">
        <v>47</v>
      </c>
      <c r="C7" s="209" t="s">
        <v>48</v>
      </c>
      <c r="D7" s="209" t="s">
        <v>88</v>
      </c>
      <c r="E7" s="209" t="s">
        <v>59</v>
      </c>
    </row>
    <row r="8" spans="1:5" ht="11.25">
      <c r="A8" s="44" t="s">
        <v>439</v>
      </c>
      <c r="B8" s="44" t="s">
        <v>257</v>
      </c>
      <c r="C8" s="45">
        <v>70.2</v>
      </c>
      <c r="D8" s="20" t="s">
        <v>440</v>
      </c>
      <c r="E8" s="20" t="s">
        <v>378</v>
      </c>
    </row>
    <row r="9" spans="1:5" ht="11.25">
      <c r="A9" s="44"/>
      <c r="B9" s="44"/>
      <c r="C9" s="45"/>
      <c r="D9" s="20"/>
      <c r="E9" s="20"/>
    </row>
    <row r="10" spans="1:5" ht="11.25">
      <c r="A10" s="44"/>
      <c r="B10" s="44"/>
      <c r="C10" s="45"/>
      <c r="D10" s="20"/>
      <c r="E10" s="20"/>
    </row>
    <row r="11" spans="1:5" ht="11.25">
      <c r="A11" s="44"/>
      <c r="B11" s="44"/>
      <c r="C11" s="45"/>
      <c r="D11" s="20"/>
      <c r="E11" s="20"/>
    </row>
    <row r="12" spans="1:5" ht="12">
      <c r="A12" s="209"/>
      <c r="B12" s="208" t="s">
        <v>441</v>
      </c>
      <c r="C12" s="218">
        <f>SUM(C8:C11)</f>
        <v>70.2</v>
      </c>
      <c r="D12" s="218"/>
      <c r="E12" s="209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99" customWidth="1"/>
  </cols>
  <sheetData>
    <row r="72" ht="11.25" hidden="1">
      <c r="A72" s="100" t="s">
        <v>155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C21" sqref="C21"/>
    </sheetView>
  </sheetViews>
  <sheetFormatPr defaultColWidth="11.421875" defaultRowHeight="15"/>
  <cols>
    <col min="1" max="1" width="10.28125" style="77" customWidth="1"/>
    <col min="2" max="2" width="53.140625" style="77" customWidth="1"/>
    <col min="3" max="3" width="11.28125" style="62" customWidth="1"/>
    <col min="4" max="4" width="8.57421875" style="94" bestFit="1" customWidth="1"/>
    <col min="5" max="5" width="25.7109375" style="95" customWidth="1"/>
    <col min="6" max="8" width="11.421875" style="77" customWidth="1"/>
    <col min="9" max="16384" width="11.421875" style="7" customWidth="1"/>
  </cols>
  <sheetData>
    <row r="1" spans="1:5" s="17" customFormat="1" ht="11.25" customHeight="1">
      <c r="A1" s="267" t="s">
        <v>43</v>
      </c>
      <c r="B1" s="25"/>
      <c r="C1" s="26"/>
      <c r="D1" s="46"/>
      <c r="E1" s="6"/>
    </row>
    <row r="2" spans="1:5" s="17" customFormat="1" ht="11.25" customHeight="1">
      <c r="A2" s="267" t="s">
        <v>0</v>
      </c>
      <c r="B2" s="25"/>
      <c r="C2" s="26"/>
      <c r="D2" s="46"/>
      <c r="E2" s="47"/>
    </row>
    <row r="3" spans="3:5" s="17" customFormat="1" ht="10.5" customHeight="1">
      <c r="C3" s="26"/>
      <c r="D3" s="46"/>
      <c r="E3" s="47"/>
    </row>
    <row r="4" spans="3:5" s="17" customFormat="1" ht="10.5" customHeight="1">
      <c r="C4" s="26"/>
      <c r="D4" s="46"/>
      <c r="E4" s="47"/>
    </row>
    <row r="5" spans="1:5" s="17" customFormat="1" ht="11.25" customHeight="1">
      <c r="A5" s="208" t="s">
        <v>207</v>
      </c>
      <c r="B5" s="208"/>
      <c r="C5" s="26"/>
      <c r="D5" s="48"/>
      <c r="E5" s="208" t="s">
        <v>114</v>
      </c>
    </row>
    <row r="6" spans="1:8" ht="11.25" customHeight="1">
      <c r="A6" s="9"/>
      <c r="B6" s="9"/>
      <c r="C6" s="3"/>
      <c r="D6" s="49"/>
      <c r="E6" s="2"/>
      <c r="F6" s="7"/>
      <c r="G6" s="7"/>
      <c r="H6" s="7"/>
    </row>
    <row r="7" spans="1:8" ht="15" customHeight="1">
      <c r="A7" s="209" t="s">
        <v>46</v>
      </c>
      <c r="B7" s="209" t="s">
        <v>47</v>
      </c>
      <c r="C7" s="209" t="s">
        <v>48</v>
      </c>
      <c r="D7" s="209" t="s">
        <v>115</v>
      </c>
      <c r="E7" s="209" t="s">
        <v>116</v>
      </c>
      <c r="F7" s="7"/>
      <c r="G7" s="7"/>
      <c r="H7" s="7"/>
    </row>
    <row r="8" spans="1:5" ht="11.25">
      <c r="A8" s="135" t="s">
        <v>258</v>
      </c>
      <c r="B8" s="75" t="s">
        <v>259</v>
      </c>
      <c r="C8" s="80">
        <v>1894932.82</v>
      </c>
      <c r="D8" s="96">
        <v>0.21281325458450145</v>
      </c>
      <c r="E8" s="97" t="s">
        <v>362</v>
      </c>
    </row>
    <row r="9" spans="1:5" ht="11.25">
      <c r="A9" s="135" t="s">
        <v>260</v>
      </c>
      <c r="B9" s="75" t="s">
        <v>261</v>
      </c>
      <c r="C9" s="80">
        <v>34710.06</v>
      </c>
      <c r="D9" s="96">
        <v>0.0038981650206593183</v>
      </c>
      <c r="E9" s="97"/>
    </row>
    <row r="10" spans="1:5" ht="11.25">
      <c r="A10" s="135" t="s">
        <v>357</v>
      </c>
      <c r="B10" s="75" t="s">
        <v>338</v>
      </c>
      <c r="C10" s="80">
        <v>262579.22</v>
      </c>
      <c r="D10" s="96">
        <v>0.029489350653845243</v>
      </c>
      <c r="E10" s="97"/>
    </row>
    <row r="11" spans="1:5" ht="11.25">
      <c r="A11" s="135" t="s">
        <v>262</v>
      </c>
      <c r="B11" s="75" t="s">
        <v>263</v>
      </c>
      <c r="C11" s="80">
        <v>196020.67</v>
      </c>
      <c r="D11" s="96">
        <v>0.022014393496300598</v>
      </c>
      <c r="E11" s="97"/>
    </row>
    <row r="12" spans="1:8" s="133" customFormat="1" ht="11.25">
      <c r="A12" s="135" t="s">
        <v>264</v>
      </c>
      <c r="B12" s="75" t="s">
        <v>265</v>
      </c>
      <c r="C12" s="80">
        <v>109246.77</v>
      </c>
      <c r="D12" s="96">
        <v>0.012269121327765318</v>
      </c>
      <c r="E12" s="97"/>
      <c r="F12" s="77"/>
      <c r="G12" s="77"/>
      <c r="H12" s="77"/>
    </row>
    <row r="13" spans="1:8" s="133" customFormat="1" ht="11.25">
      <c r="A13" s="135" t="s">
        <v>266</v>
      </c>
      <c r="B13" s="75" t="s">
        <v>267</v>
      </c>
      <c r="C13" s="80">
        <v>112524.27</v>
      </c>
      <c r="D13" s="96">
        <v>0.012637205850097198</v>
      </c>
      <c r="E13" s="97"/>
      <c r="F13" s="77"/>
      <c r="G13" s="77"/>
      <c r="H13" s="77"/>
    </row>
    <row r="14" spans="1:8" s="133" customFormat="1" ht="11.25">
      <c r="A14" s="135" t="s">
        <v>358</v>
      </c>
      <c r="B14" s="75" t="s">
        <v>359</v>
      </c>
      <c r="C14" s="80">
        <v>119358.75</v>
      </c>
      <c r="D14" s="96">
        <v>0.013404762312701863</v>
      </c>
      <c r="E14" s="97"/>
      <c r="F14" s="77"/>
      <c r="G14" s="77"/>
      <c r="H14" s="77"/>
    </row>
    <row r="15" spans="1:8" s="133" customFormat="1" ht="11.25">
      <c r="A15" s="135" t="s">
        <v>268</v>
      </c>
      <c r="B15" s="75" t="s">
        <v>269</v>
      </c>
      <c r="C15" s="80">
        <v>139703.32</v>
      </c>
      <c r="D15" s="96">
        <v>0.015689589568383788</v>
      </c>
      <c r="E15" s="97"/>
      <c r="F15" s="77"/>
      <c r="G15" s="77"/>
      <c r="H15" s="77"/>
    </row>
    <row r="16" spans="1:8" s="133" customFormat="1" ht="11.25">
      <c r="A16" s="135" t="s">
        <v>270</v>
      </c>
      <c r="B16" s="75" t="s">
        <v>271</v>
      </c>
      <c r="C16" s="80">
        <v>25279.34</v>
      </c>
      <c r="D16" s="96">
        <v>0.002839033955382213</v>
      </c>
      <c r="E16" s="97"/>
      <c r="F16" s="77"/>
      <c r="G16" s="77"/>
      <c r="H16" s="77"/>
    </row>
    <row r="17" spans="1:8" s="133" customFormat="1" ht="11.25">
      <c r="A17" s="135" t="s">
        <v>272</v>
      </c>
      <c r="B17" s="75" t="s">
        <v>273</v>
      </c>
      <c r="C17" s="80">
        <v>2635.37</v>
      </c>
      <c r="D17" s="96">
        <v>0.00029596915564233966</v>
      </c>
      <c r="E17" s="97"/>
      <c r="F17" s="77"/>
      <c r="G17" s="77"/>
      <c r="H17" s="77"/>
    </row>
    <row r="18" spans="1:8" s="133" customFormat="1" ht="11.25">
      <c r="A18" s="135" t="s">
        <v>274</v>
      </c>
      <c r="B18" s="75" t="s">
        <v>275</v>
      </c>
      <c r="C18" s="80">
        <v>2074.91</v>
      </c>
      <c r="D18" s="96">
        <v>0.00023302586002490994</v>
      </c>
      <c r="E18" s="97"/>
      <c r="F18" s="77"/>
      <c r="G18" s="77"/>
      <c r="H18" s="77"/>
    </row>
    <row r="19" spans="1:8" s="133" customFormat="1" ht="11.25">
      <c r="A19" s="135" t="s">
        <v>276</v>
      </c>
      <c r="B19" s="75" t="s">
        <v>277</v>
      </c>
      <c r="C19" s="80">
        <v>41334</v>
      </c>
      <c r="D19" s="96">
        <v>0.004642076474772221</v>
      </c>
      <c r="E19" s="97"/>
      <c r="F19" s="77"/>
      <c r="G19" s="77"/>
      <c r="H19" s="77"/>
    </row>
    <row r="20" spans="1:8" s="133" customFormat="1" ht="11.25">
      <c r="A20" s="135" t="s">
        <v>278</v>
      </c>
      <c r="B20" s="75" t="s">
        <v>279</v>
      </c>
      <c r="C20" s="80">
        <v>232298.35</v>
      </c>
      <c r="D20" s="96">
        <v>0.026088612417462707</v>
      </c>
      <c r="E20" s="97"/>
      <c r="F20" s="77"/>
      <c r="G20" s="77"/>
      <c r="H20" s="77"/>
    </row>
    <row r="21" spans="1:8" s="133" customFormat="1" ht="11.25">
      <c r="A21" s="135" t="s">
        <v>280</v>
      </c>
      <c r="B21" s="75" t="s">
        <v>281</v>
      </c>
      <c r="C21" s="80">
        <v>5865.61</v>
      </c>
      <c r="D21" s="96">
        <v>0.0006587460732372547</v>
      </c>
      <c r="E21" s="97"/>
      <c r="F21" s="77"/>
      <c r="G21" s="77"/>
      <c r="H21" s="77"/>
    </row>
    <row r="22" spans="1:8" s="133" customFormat="1" ht="11.25">
      <c r="A22" s="135" t="s">
        <v>282</v>
      </c>
      <c r="B22" s="75" t="s">
        <v>283</v>
      </c>
      <c r="C22" s="80">
        <v>9904.8</v>
      </c>
      <c r="D22" s="96">
        <v>0.0011123733262525738</v>
      </c>
      <c r="E22" s="97"/>
      <c r="F22" s="77"/>
      <c r="G22" s="77"/>
      <c r="H22" s="77"/>
    </row>
    <row r="23" spans="1:8" s="133" customFormat="1" ht="11.25">
      <c r="A23" s="135" t="s">
        <v>442</v>
      </c>
      <c r="B23" s="75" t="s">
        <v>443</v>
      </c>
      <c r="C23" s="80">
        <v>3306.49</v>
      </c>
      <c r="D23" s="96">
        <v>0.00037134028748898244</v>
      </c>
      <c r="E23" s="97"/>
      <c r="F23" s="77"/>
      <c r="G23" s="77"/>
      <c r="H23" s="77"/>
    </row>
    <row r="24" spans="1:8" s="133" customFormat="1" ht="11.25">
      <c r="A24" s="135" t="s">
        <v>603</v>
      </c>
      <c r="B24" s="75" t="s">
        <v>604</v>
      </c>
      <c r="C24" s="80">
        <v>55905.2</v>
      </c>
      <c r="D24" s="96">
        <v>0.006278516807892678</v>
      </c>
      <c r="E24" s="97"/>
      <c r="F24" s="77"/>
      <c r="G24" s="77"/>
      <c r="H24" s="77"/>
    </row>
    <row r="25" spans="1:8" s="133" customFormat="1" ht="11.25">
      <c r="A25" s="135" t="s">
        <v>444</v>
      </c>
      <c r="B25" s="75" t="s">
        <v>445</v>
      </c>
      <c r="C25" s="80">
        <v>1289.3</v>
      </c>
      <c r="D25" s="96">
        <v>0.00014479675809076848</v>
      </c>
      <c r="E25" s="97"/>
      <c r="F25" s="77"/>
      <c r="G25" s="77"/>
      <c r="H25" s="77"/>
    </row>
    <row r="26" spans="1:8" s="133" customFormat="1" ht="11.25">
      <c r="A26" s="135" t="s">
        <v>575</v>
      </c>
      <c r="B26" s="75" t="s">
        <v>576</v>
      </c>
      <c r="C26" s="80">
        <v>836.98</v>
      </c>
      <c r="D26" s="96">
        <v>9.399828634670861E-05</v>
      </c>
      <c r="E26" s="97"/>
      <c r="F26" s="77"/>
      <c r="G26" s="77"/>
      <c r="H26" s="77"/>
    </row>
    <row r="27" spans="1:8" s="133" customFormat="1" ht="13.5" customHeight="1">
      <c r="A27" s="135" t="s">
        <v>605</v>
      </c>
      <c r="B27" s="75" t="s">
        <v>606</v>
      </c>
      <c r="C27" s="80">
        <v>700</v>
      </c>
      <c r="D27" s="96">
        <v>7.861454328979907E-05</v>
      </c>
      <c r="E27" s="97"/>
      <c r="F27" s="77"/>
      <c r="G27" s="77"/>
      <c r="H27" s="77"/>
    </row>
    <row r="28" spans="1:8" s="133" customFormat="1" ht="11.25">
      <c r="A28" s="135" t="s">
        <v>577</v>
      </c>
      <c r="B28" s="75" t="s">
        <v>578</v>
      </c>
      <c r="C28" s="80">
        <v>155</v>
      </c>
      <c r="D28" s="96">
        <v>1.7407506014169793E-05</v>
      </c>
      <c r="E28" s="97"/>
      <c r="F28" s="77"/>
      <c r="G28" s="77"/>
      <c r="H28" s="77"/>
    </row>
    <row r="29" spans="1:8" s="133" customFormat="1" ht="11.25">
      <c r="A29" s="135" t="s">
        <v>284</v>
      </c>
      <c r="B29" s="75" t="s">
        <v>285</v>
      </c>
      <c r="C29" s="80">
        <v>48203.68</v>
      </c>
      <c r="D29" s="96">
        <v>0.005413586125839459</v>
      </c>
      <c r="E29" s="97"/>
      <c r="F29" s="77"/>
      <c r="G29" s="77"/>
      <c r="H29" s="77"/>
    </row>
    <row r="30" spans="1:8" s="133" customFormat="1" ht="11.25">
      <c r="A30" s="135" t="s">
        <v>579</v>
      </c>
      <c r="B30" s="75" t="s">
        <v>580</v>
      </c>
      <c r="C30" s="80">
        <v>16794.48</v>
      </c>
      <c r="D30" s="96">
        <v>0.0018861291071280923</v>
      </c>
      <c r="E30" s="97"/>
      <c r="F30" s="77"/>
      <c r="G30" s="77"/>
      <c r="H30" s="77"/>
    </row>
    <row r="31" spans="1:8" s="133" customFormat="1" ht="11.25">
      <c r="A31" s="135" t="s">
        <v>286</v>
      </c>
      <c r="B31" s="75" t="s">
        <v>287</v>
      </c>
      <c r="C31" s="80">
        <v>1992.98</v>
      </c>
      <c r="D31" s="96">
        <v>0.00022382458926529107</v>
      </c>
      <c r="E31" s="97"/>
      <c r="F31" s="77"/>
      <c r="G31" s="77"/>
      <c r="H31" s="77"/>
    </row>
    <row r="32" spans="1:8" s="133" customFormat="1" ht="11.25">
      <c r="A32" s="135" t="s">
        <v>288</v>
      </c>
      <c r="B32" s="75" t="s">
        <v>289</v>
      </c>
      <c r="C32" s="80">
        <v>4362.62</v>
      </c>
      <c r="D32" s="96">
        <v>0.0004899505412099189</v>
      </c>
      <c r="E32" s="97"/>
      <c r="F32" s="77"/>
      <c r="G32" s="77"/>
      <c r="H32" s="77"/>
    </row>
    <row r="33" spans="1:8" s="133" customFormat="1" ht="11.25">
      <c r="A33" s="135" t="s">
        <v>290</v>
      </c>
      <c r="B33" s="75" t="s">
        <v>291</v>
      </c>
      <c r="C33" s="80">
        <v>4000</v>
      </c>
      <c r="D33" s="96">
        <v>0.00044922596165599467</v>
      </c>
      <c r="E33" s="97"/>
      <c r="F33" s="77"/>
      <c r="G33" s="77"/>
      <c r="H33" s="77"/>
    </row>
    <row r="34" spans="1:8" s="133" customFormat="1" ht="11.25">
      <c r="A34" s="135" t="s">
        <v>292</v>
      </c>
      <c r="B34" s="75" t="s">
        <v>293</v>
      </c>
      <c r="C34" s="80">
        <v>35282.52</v>
      </c>
      <c r="D34" s="96">
        <v>0.003962455994161716</v>
      </c>
      <c r="E34" s="97"/>
      <c r="F34" s="77"/>
      <c r="G34" s="77"/>
      <c r="H34" s="77"/>
    </row>
    <row r="35" spans="1:8" s="133" customFormat="1" ht="11.25">
      <c r="A35" s="135" t="s">
        <v>294</v>
      </c>
      <c r="B35" s="75" t="s">
        <v>295</v>
      </c>
      <c r="C35" s="80">
        <v>53402.5</v>
      </c>
      <c r="D35" s="96">
        <v>0.005997447354333564</v>
      </c>
      <c r="E35" s="97"/>
      <c r="F35" s="77"/>
      <c r="G35" s="77"/>
      <c r="H35" s="77"/>
    </row>
    <row r="36" spans="1:8" s="133" customFormat="1" ht="11.25">
      <c r="A36" s="135" t="s">
        <v>296</v>
      </c>
      <c r="B36" s="75" t="s">
        <v>297</v>
      </c>
      <c r="C36" s="80">
        <v>5587.99</v>
      </c>
      <c r="D36" s="96">
        <v>0.0006275675453685204</v>
      </c>
      <c r="E36" s="97"/>
      <c r="F36" s="77"/>
      <c r="G36" s="77"/>
      <c r="H36" s="77"/>
    </row>
    <row r="37" spans="1:8" s="133" customFormat="1" ht="11.25">
      <c r="A37" s="135" t="s">
        <v>607</v>
      </c>
      <c r="B37" s="75" t="s">
        <v>608</v>
      </c>
      <c r="C37" s="80">
        <v>9091.6</v>
      </c>
      <c r="D37" s="96">
        <v>0.0010210456882479102</v>
      </c>
      <c r="E37" s="97"/>
      <c r="F37" s="77"/>
      <c r="G37" s="77"/>
      <c r="H37" s="77"/>
    </row>
    <row r="38" spans="1:8" s="133" customFormat="1" ht="11.25">
      <c r="A38" s="135" t="s">
        <v>298</v>
      </c>
      <c r="B38" s="75" t="s">
        <v>299</v>
      </c>
      <c r="C38" s="80">
        <v>1891</v>
      </c>
      <c r="D38" s="96">
        <v>0.00021237157337287147</v>
      </c>
      <c r="E38" s="97"/>
      <c r="F38" s="77"/>
      <c r="G38" s="77"/>
      <c r="H38" s="77"/>
    </row>
    <row r="39" spans="1:8" s="133" customFormat="1" ht="11.25">
      <c r="A39" s="135" t="s">
        <v>674</v>
      </c>
      <c r="B39" s="75" t="s">
        <v>675</v>
      </c>
      <c r="C39" s="80">
        <v>7656</v>
      </c>
      <c r="D39" s="96">
        <v>0.0008598184906095737</v>
      </c>
      <c r="E39" s="97"/>
      <c r="F39" s="77"/>
      <c r="G39" s="77"/>
      <c r="H39" s="77"/>
    </row>
    <row r="40" spans="1:8" s="133" customFormat="1" ht="11.25">
      <c r="A40" s="135" t="s">
        <v>581</v>
      </c>
      <c r="B40" s="75" t="s">
        <v>582</v>
      </c>
      <c r="C40" s="80">
        <v>12238</v>
      </c>
      <c r="D40" s="96">
        <v>0.0013744068296865156</v>
      </c>
      <c r="E40" s="97"/>
      <c r="F40" s="77"/>
      <c r="G40" s="77"/>
      <c r="H40" s="77"/>
    </row>
    <row r="41" spans="1:8" s="133" customFormat="1" ht="11.25">
      <c r="A41" s="135" t="s">
        <v>300</v>
      </c>
      <c r="B41" s="75" t="s">
        <v>301</v>
      </c>
      <c r="C41" s="80">
        <v>734211.4</v>
      </c>
      <c r="D41" s="96">
        <v>0.08245670555594854</v>
      </c>
      <c r="E41" s="97"/>
      <c r="F41" s="77"/>
      <c r="G41" s="77"/>
      <c r="H41" s="77"/>
    </row>
    <row r="42" spans="1:8" s="133" customFormat="1" ht="11.25">
      <c r="A42" s="135" t="s">
        <v>583</v>
      </c>
      <c r="B42" s="75" t="s">
        <v>584</v>
      </c>
      <c r="C42" s="80">
        <v>2920.86</v>
      </c>
      <c r="D42" s="96">
        <v>0.0003280315355906321</v>
      </c>
      <c r="E42" s="97"/>
      <c r="F42" s="77"/>
      <c r="G42" s="77"/>
      <c r="H42" s="77"/>
    </row>
    <row r="43" spans="1:8" s="133" customFormat="1" ht="11.25">
      <c r="A43" s="135" t="s">
        <v>360</v>
      </c>
      <c r="B43" s="75" t="s">
        <v>361</v>
      </c>
      <c r="C43" s="80">
        <v>11130</v>
      </c>
      <c r="D43" s="96">
        <v>0.001249971238307805</v>
      </c>
      <c r="E43" s="97"/>
      <c r="F43" s="77"/>
      <c r="G43" s="77"/>
      <c r="H43" s="77"/>
    </row>
    <row r="44" spans="1:8" s="133" customFormat="1" ht="11.25">
      <c r="A44" s="135" t="s">
        <v>350</v>
      </c>
      <c r="B44" s="75" t="s">
        <v>351</v>
      </c>
      <c r="C44" s="80">
        <v>256630.33</v>
      </c>
      <c r="D44" s="96">
        <v>0.028821251696086313</v>
      </c>
      <c r="E44" s="97"/>
      <c r="F44" s="77"/>
      <c r="G44" s="77"/>
      <c r="H44" s="77"/>
    </row>
    <row r="45" spans="1:8" s="133" customFormat="1" ht="11.25">
      <c r="A45" s="135" t="s">
        <v>302</v>
      </c>
      <c r="B45" s="75" t="s">
        <v>303</v>
      </c>
      <c r="C45" s="80">
        <v>6214.12</v>
      </c>
      <c r="D45" s="96">
        <v>0.0006978860082114374</v>
      </c>
      <c r="E45" s="97"/>
      <c r="F45" s="77"/>
      <c r="G45" s="77"/>
      <c r="H45" s="77"/>
    </row>
    <row r="46" spans="1:8" s="148" customFormat="1" ht="11.25">
      <c r="A46" s="135" t="s">
        <v>348</v>
      </c>
      <c r="B46" s="75" t="s">
        <v>349</v>
      </c>
      <c r="C46" s="80">
        <v>6729.69</v>
      </c>
      <c r="D46" s="96">
        <v>0.0007557878654741826</v>
      </c>
      <c r="E46" s="97"/>
      <c r="F46" s="77"/>
      <c r="G46" s="77"/>
      <c r="H46" s="77"/>
    </row>
    <row r="47" spans="1:8" s="148" customFormat="1" ht="11.25">
      <c r="A47" s="135" t="s">
        <v>609</v>
      </c>
      <c r="B47" s="75" t="s">
        <v>610</v>
      </c>
      <c r="C47" s="80">
        <v>2149.46</v>
      </c>
      <c r="D47" s="96">
        <v>0.00024139830888527357</v>
      </c>
      <c r="E47" s="97"/>
      <c r="F47" s="77"/>
      <c r="G47" s="77"/>
      <c r="H47" s="77"/>
    </row>
    <row r="48" spans="1:8" s="148" customFormat="1" ht="11.25">
      <c r="A48" s="135" t="s">
        <v>304</v>
      </c>
      <c r="B48" s="75" t="s">
        <v>305</v>
      </c>
      <c r="C48" s="80">
        <v>77851.08</v>
      </c>
      <c r="D48" s="96">
        <v>0.008743181569739444</v>
      </c>
      <c r="E48" s="97"/>
      <c r="F48" s="77"/>
      <c r="G48" s="77"/>
      <c r="H48" s="77"/>
    </row>
    <row r="49" spans="1:8" s="148" customFormat="1" ht="11.25">
      <c r="A49" s="135" t="s">
        <v>306</v>
      </c>
      <c r="B49" s="75" t="s">
        <v>307</v>
      </c>
      <c r="C49" s="80">
        <v>5030</v>
      </c>
      <c r="D49" s="96">
        <v>0.0005649016467824132</v>
      </c>
      <c r="E49" s="97"/>
      <c r="F49" s="77"/>
      <c r="G49" s="77"/>
      <c r="H49" s="77"/>
    </row>
    <row r="50" spans="1:8" s="148" customFormat="1" ht="13.5" customHeight="1">
      <c r="A50" s="135" t="s">
        <v>308</v>
      </c>
      <c r="B50" s="75" t="s">
        <v>309</v>
      </c>
      <c r="C50" s="80">
        <v>4234</v>
      </c>
      <c r="D50" s="96">
        <v>0.00047550568041287034</v>
      </c>
      <c r="E50" s="97"/>
      <c r="F50" s="77"/>
      <c r="G50" s="77"/>
      <c r="H50" s="77"/>
    </row>
    <row r="51" spans="1:8" s="148" customFormat="1" ht="13.5" customHeight="1">
      <c r="A51" s="135" t="s">
        <v>310</v>
      </c>
      <c r="B51" s="75" t="s">
        <v>311</v>
      </c>
      <c r="C51" s="80">
        <v>10729.24</v>
      </c>
      <c r="D51" s="96">
        <v>0.001204963289209491</v>
      </c>
      <c r="E51" s="97"/>
      <c r="F51" s="77"/>
      <c r="G51" s="77"/>
      <c r="H51" s="77"/>
    </row>
    <row r="52" spans="1:8" s="148" customFormat="1" ht="21.75" customHeight="1">
      <c r="A52" s="135" t="s">
        <v>346</v>
      </c>
      <c r="B52" s="75" t="s">
        <v>347</v>
      </c>
      <c r="C52" s="80">
        <v>1779490.68</v>
      </c>
      <c r="D52" s="96">
        <v>0.19984835299521997</v>
      </c>
      <c r="E52" s="97" t="s">
        <v>676</v>
      </c>
      <c r="F52" s="77"/>
      <c r="G52" s="77"/>
      <c r="H52" s="77"/>
    </row>
    <row r="53" spans="1:8" s="148" customFormat="1" ht="13.5" customHeight="1">
      <c r="A53" s="135" t="s">
        <v>312</v>
      </c>
      <c r="B53" s="75" t="s">
        <v>313</v>
      </c>
      <c r="C53" s="80">
        <v>893782.46</v>
      </c>
      <c r="D53" s="96">
        <v>0.10037757127619014</v>
      </c>
      <c r="E53" s="97" t="s">
        <v>677</v>
      </c>
      <c r="F53" s="77"/>
      <c r="G53" s="77"/>
      <c r="H53" s="77"/>
    </row>
    <row r="54" spans="1:8" s="148" customFormat="1" ht="13.5" customHeight="1">
      <c r="A54" s="135" t="s">
        <v>446</v>
      </c>
      <c r="B54" s="75" t="s">
        <v>447</v>
      </c>
      <c r="C54" s="80">
        <v>133304.51</v>
      </c>
      <c r="D54" s="96">
        <v>0.01497096167445779</v>
      </c>
      <c r="E54" s="97"/>
      <c r="F54" s="77"/>
      <c r="G54" s="77"/>
      <c r="H54" s="77"/>
    </row>
    <row r="55" spans="1:8" s="148" customFormat="1" ht="13.5" customHeight="1">
      <c r="A55" s="135" t="s">
        <v>585</v>
      </c>
      <c r="B55" s="75" t="s">
        <v>586</v>
      </c>
      <c r="C55" s="80">
        <v>11214</v>
      </c>
      <c r="D55" s="96">
        <v>0.001259404983502581</v>
      </c>
      <c r="E55" s="97"/>
      <c r="F55" s="77"/>
      <c r="G55" s="77"/>
      <c r="H55" s="77"/>
    </row>
    <row r="56" spans="1:8" s="148" customFormat="1" ht="13.5" customHeight="1">
      <c r="A56" s="135" t="s">
        <v>314</v>
      </c>
      <c r="B56" s="75" t="s">
        <v>315</v>
      </c>
      <c r="C56" s="80">
        <v>16762.82</v>
      </c>
      <c r="D56" s="96">
        <v>0.0018825734836415851</v>
      </c>
      <c r="E56" s="97"/>
      <c r="F56" s="77"/>
      <c r="G56" s="77"/>
      <c r="H56" s="77"/>
    </row>
    <row r="57" spans="1:8" s="148" customFormat="1" ht="11.25">
      <c r="A57" s="135" t="s">
        <v>316</v>
      </c>
      <c r="B57" s="75" t="s">
        <v>317</v>
      </c>
      <c r="C57" s="80">
        <v>55809.16</v>
      </c>
      <c r="D57" s="96">
        <v>0.006267730892553318</v>
      </c>
      <c r="E57" s="97"/>
      <c r="F57" s="77"/>
      <c r="G57" s="77"/>
      <c r="H57" s="77"/>
    </row>
    <row r="58" spans="1:8" s="148" customFormat="1" ht="11.25">
      <c r="A58" s="135" t="s">
        <v>611</v>
      </c>
      <c r="B58" s="75" t="s">
        <v>612</v>
      </c>
      <c r="C58" s="80">
        <v>28782.01</v>
      </c>
      <c r="D58" s="96">
        <v>0.0032324065301606135</v>
      </c>
      <c r="E58" s="97"/>
      <c r="F58" s="77"/>
      <c r="G58" s="77"/>
      <c r="H58" s="77"/>
    </row>
    <row r="59" spans="1:8" s="148" customFormat="1" ht="11.25">
      <c r="A59" s="135" t="s">
        <v>318</v>
      </c>
      <c r="B59" s="75" t="s">
        <v>319</v>
      </c>
      <c r="C59" s="80">
        <v>22508.99</v>
      </c>
      <c r="D59" s="96">
        <v>0.002527905669663792</v>
      </c>
      <c r="E59" s="97"/>
      <c r="F59" s="77"/>
      <c r="G59" s="77"/>
      <c r="H59" s="77"/>
    </row>
    <row r="60" spans="1:8" s="133" customFormat="1" ht="12.75" customHeight="1">
      <c r="A60" s="135" t="s">
        <v>320</v>
      </c>
      <c r="B60" s="75" t="s">
        <v>321</v>
      </c>
      <c r="C60" s="80">
        <v>365304</v>
      </c>
      <c r="D60" s="96">
        <v>0.04102601017419537</v>
      </c>
      <c r="E60" s="97"/>
      <c r="F60" s="77"/>
      <c r="G60" s="77"/>
      <c r="H60" s="77"/>
    </row>
    <row r="61" spans="1:8" s="133" customFormat="1" ht="11.25">
      <c r="A61" s="135" t="s">
        <v>613</v>
      </c>
      <c r="B61" s="75" t="s">
        <v>614</v>
      </c>
      <c r="C61" s="80">
        <v>112923</v>
      </c>
      <c r="D61" s="96">
        <v>0.01268198581701997</v>
      </c>
      <c r="E61" s="97"/>
      <c r="F61" s="77"/>
      <c r="G61" s="77"/>
      <c r="H61" s="77"/>
    </row>
    <row r="62" spans="1:8" s="133" customFormat="1" ht="11.25">
      <c r="A62" s="135" t="s">
        <v>587</v>
      </c>
      <c r="B62" s="75" t="s">
        <v>588</v>
      </c>
      <c r="C62" s="80">
        <v>443417.79</v>
      </c>
      <c r="D62" s="96">
        <v>0.04979869578203147</v>
      </c>
      <c r="E62" s="97"/>
      <c r="F62" s="77"/>
      <c r="G62" s="77"/>
      <c r="H62" s="77"/>
    </row>
    <row r="63" spans="1:8" s="133" customFormat="1" ht="11.25">
      <c r="A63" s="135" t="s">
        <v>615</v>
      </c>
      <c r="B63" s="75" t="s">
        <v>616</v>
      </c>
      <c r="C63" s="80">
        <v>405182.87</v>
      </c>
      <c r="D63" s="96">
        <v>0.04550466610557147</v>
      </c>
      <c r="E63" s="97"/>
      <c r="F63" s="77"/>
      <c r="G63" s="77"/>
      <c r="H63" s="77"/>
    </row>
    <row r="64" spans="1:8" s="148" customFormat="1" ht="11.25">
      <c r="A64" s="135" t="s">
        <v>322</v>
      </c>
      <c r="B64" s="75" t="s">
        <v>323</v>
      </c>
      <c r="C64" s="80">
        <v>24907.26</v>
      </c>
      <c r="D64" s="96">
        <v>0.0027972469564289722</v>
      </c>
      <c r="E64" s="97"/>
      <c r="F64" s="77"/>
      <c r="G64" s="77"/>
      <c r="H64" s="77"/>
    </row>
    <row r="65" spans="1:5" ht="11.25">
      <c r="A65" s="135" t="s">
        <v>324</v>
      </c>
      <c r="B65" s="75" t="s">
        <v>325</v>
      </c>
      <c r="C65" s="80">
        <v>2.69</v>
      </c>
      <c r="D65" s="96">
        <v>3.021044592136564E-07</v>
      </c>
      <c r="E65" s="97"/>
    </row>
    <row r="66" spans="1:5" ht="11.25">
      <c r="A66" s="135" t="s">
        <v>448</v>
      </c>
      <c r="B66" s="75" t="s">
        <v>449</v>
      </c>
      <c r="C66" s="80">
        <v>41817.86</v>
      </c>
      <c r="D66" s="96">
        <v>0.004696417093223939</v>
      </c>
      <c r="E66" s="97"/>
    </row>
    <row r="67" spans="1:5" ht="12">
      <c r="A67" s="209"/>
      <c r="B67" s="208" t="s">
        <v>450</v>
      </c>
      <c r="C67" s="218">
        <f>SUM(C8:C66)</f>
        <v>8904204.879999999</v>
      </c>
      <c r="D67" s="218">
        <v>100</v>
      </c>
      <c r="E67" s="209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portrait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zoomScalePageLayoutView="0" workbookViewId="0" topLeftCell="B1">
      <selection activeCell="A8" sqref="A8:G8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5" width="17.7109375" style="8" customWidth="1"/>
    <col min="6" max="7" width="17.7109375" style="7" customWidth="1"/>
    <col min="8" max="16384" width="11.421875" style="7" customWidth="1"/>
  </cols>
  <sheetData>
    <row r="1" spans="1:7" s="17" customFormat="1" ht="11.25" customHeight="1">
      <c r="A1" s="267" t="s">
        <v>43</v>
      </c>
      <c r="B1" s="25"/>
      <c r="C1" s="18"/>
      <c r="D1" s="18"/>
      <c r="E1" s="18"/>
      <c r="F1" s="50"/>
      <c r="G1" s="6"/>
    </row>
    <row r="2" spans="1:5" s="17" customFormat="1" ht="11.25" customHeight="1">
      <c r="A2" s="267" t="s">
        <v>0</v>
      </c>
      <c r="B2" s="25"/>
      <c r="C2" s="18"/>
      <c r="D2" s="18"/>
      <c r="E2" s="18"/>
    </row>
    <row r="3" spans="3:5" s="17" customFormat="1" ht="11.25">
      <c r="C3" s="18"/>
      <c r="D3" s="18"/>
      <c r="E3" s="18"/>
    </row>
    <row r="4" spans="3:5" s="17" customFormat="1" ht="11.25">
      <c r="C4" s="18"/>
      <c r="D4" s="18"/>
      <c r="E4" s="18"/>
    </row>
    <row r="5" spans="1:7" s="17" customFormat="1" ht="11.25" customHeight="1">
      <c r="A5" s="208" t="s">
        <v>137</v>
      </c>
      <c r="B5" s="208"/>
      <c r="C5" s="18"/>
      <c r="D5" s="18"/>
      <c r="E5" s="18"/>
      <c r="G5" s="208" t="s">
        <v>117</v>
      </c>
    </row>
    <row r="6" spans="1:5" s="32" customFormat="1" ht="11.25">
      <c r="A6" s="19"/>
      <c r="B6" s="19"/>
      <c r="C6" s="30"/>
      <c r="D6" s="31"/>
      <c r="E6" s="31"/>
    </row>
    <row r="7" spans="1:7" ht="15" customHeight="1">
      <c r="A7" s="209" t="s">
        <v>46</v>
      </c>
      <c r="B7" s="209" t="s">
        <v>47</v>
      </c>
      <c r="C7" s="209" t="s">
        <v>75</v>
      </c>
      <c r="D7" s="209" t="s">
        <v>76</v>
      </c>
      <c r="E7" s="209" t="s">
        <v>118</v>
      </c>
      <c r="F7" s="209" t="s">
        <v>49</v>
      </c>
      <c r="G7" s="209" t="s">
        <v>88</v>
      </c>
    </row>
    <row r="8" spans="1:7" ht="11.25">
      <c r="A8" s="135" t="s">
        <v>678</v>
      </c>
      <c r="B8" s="75" t="s">
        <v>679</v>
      </c>
      <c r="C8" s="80">
        <v>0</v>
      </c>
      <c r="D8" s="80">
        <v>-41611.44</v>
      </c>
      <c r="E8" s="80">
        <v>-41611.44</v>
      </c>
      <c r="F8" s="86"/>
      <c r="G8" s="83" t="s">
        <v>680</v>
      </c>
    </row>
    <row r="9" spans="1:7" ht="11.25">
      <c r="A9" s="75"/>
      <c r="B9" s="75"/>
      <c r="C9" s="80"/>
      <c r="D9" s="80"/>
      <c r="E9" s="80"/>
      <c r="F9" s="80"/>
      <c r="G9" s="83"/>
    </row>
    <row r="10" spans="1:7" ht="11.25">
      <c r="A10" s="75"/>
      <c r="B10" s="75"/>
      <c r="C10" s="80"/>
      <c r="D10" s="80"/>
      <c r="E10" s="80"/>
      <c r="F10" s="83"/>
      <c r="G10" s="83"/>
    </row>
    <row r="11" spans="1:7" ht="11.25">
      <c r="A11" s="75"/>
      <c r="B11" s="75"/>
      <c r="C11" s="80"/>
      <c r="D11" s="80"/>
      <c r="E11" s="80"/>
      <c r="F11" s="83"/>
      <c r="G11" s="83"/>
    </row>
    <row r="12" spans="1:7" ht="12">
      <c r="A12" s="209"/>
      <c r="B12" s="208" t="s">
        <v>451</v>
      </c>
      <c r="C12" s="218">
        <v>0</v>
      </c>
      <c r="D12" s="218">
        <v>0</v>
      </c>
      <c r="E12" s="209">
        <v>0</v>
      </c>
      <c r="F12" s="209"/>
      <c r="G12" s="208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A8" sqref="A8:F13"/>
    </sheetView>
  </sheetViews>
  <sheetFormatPr defaultColWidth="11.421875" defaultRowHeight="15"/>
  <cols>
    <col min="1" max="1" width="9.140625" style="7" customWidth="1"/>
    <col min="2" max="2" width="34.140625" style="7" customWidth="1"/>
    <col min="3" max="3" width="12.28125" style="8" bestFit="1" customWidth="1"/>
    <col min="4" max="4" width="11.140625" style="8" bestFit="1" customWidth="1"/>
    <col min="5" max="5" width="12.28125" style="8" bestFit="1" customWidth="1"/>
    <col min="6" max="6" width="16.421875" style="7" customWidth="1"/>
    <col min="7" max="16384" width="11.421875" style="7" customWidth="1"/>
  </cols>
  <sheetData>
    <row r="1" spans="1:6" s="17" customFormat="1" ht="12.75">
      <c r="A1" s="267" t="s">
        <v>43</v>
      </c>
      <c r="B1" s="25"/>
      <c r="C1" s="18"/>
      <c r="D1" s="18"/>
      <c r="E1" s="18"/>
      <c r="F1" s="6"/>
    </row>
    <row r="2" spans="1:5" s="17" customFormat="1" ht="12.75">
      <c r="A2" s="267" t="s">
        <v>0</v>
      </c>
      <c r="B2" s="25"/>
      <c r="C2" s="18"/>
      <c r="D2" s="18"/>
      <c r="E2" s="18"/>
    </row>
    <row r="3" spans="3:5" s="17" customFormat="1" ht="11.25">
      <c r="C3" s="18"/>
      <c r="D3" s="18"/>
      <c r="E3" s="18"/>
    </row>
    <row r="4" spans="3:5" s="17" customFormat="1" ht="11.25">
      <c r="C4" s="18"/>
      <c r="D4" s="18"/>
      <c r="E4" s="18"/>
    </row>
    <row r="5" spans="1:6" s="17" customFormat="1" ht="11.25" customHeight="1">
      <c r="A5" s="208" t="s">
        <v>138</v>
      </c>
      <c r="B5" s="208"/>
      <c r="C5" s="18"/>
      <c r="D5" s="18"/>
      <c r="E5" s="18"/>
      <c r="F5" s="208" t="s">
        <v>119</v>
      </c>
    </row>
    <row r="6" spans="1:5" s="32" customFormat="1" ht="11.25">
      <c r="A6" s="19"/>
      <c r="B6" s="19"/>
      <c r="C6" s="30"/>
      <c r="D6" s="31"/>
      <c r="E6" s="31"/>
    </row>
    <row r="7" spans="1:6" ht="15" customHeight="1">
      <c r="A7" s="209" t="s">
        <v>46</v>
      </c>
      <c r="B7" s="209" t="s">
        <v>47</v>
      </c>
      <c r="C7" s="209" t="s">
        <v>75</v>
      </c>
      <c r="D7" s="209" t="s">
        <v>76</v>
      </c>
      <c r="E7" s="209" t="s">
        <v>118</v>
      </c>
      <c r="F7" s="209" t="s">
        <v>88</v>
      </c>
    </row>
    <row r="8" spans="1:6" ht="11.25">
      <c r="A8" s="135" t="s">
        <v>326</v>
      </c>
      <c r="B8" s="75" t="s">
        <v>327</v>
      </c>
      <c r="C8" s="80">
        <v>-4489.6</v>
      </c>
      <c r="D8" s="80">
        <v>82766.77</v>
      </c>
      <c r="E8" s="80">
        <v>87256.37</v>
      </c>
      <c r="F8" s="98" t="s">
        <v>452</v>
      </c>
    </row>
    <row r="9" spans="1:6" ht="11.25">
      <c r="A9" s="135" t="s">
        <v>328</v>
      </c>
      <c r="B9" s="75" t="s">
        <v>329</v>
      </c>
      <c r="C9" s="80">
        <v>418377.86</v>
      </c>
      <c r="D9" s="80">
        <v>418377.86</v>
      </c>
      <c r="E9" s="80">
        <v>0</v>
      </c>
      <c r="F9" s="98" t="s">
        <v>452</v>
      </c>
    </row>
    <row r="10" spans="1:6" ht="11.25">
      <c r="A10" s="135" t="s">
        <v>330</v>
      </c>
      <c r="B10" s="75" t="s">
        <v>331</v>
      </c>
      <c r="C10" s="80">
        <v>28693.76</v>
      </c>
      <c r="D10" s="80">
        <v>28693.76</v>
      </c>
      <c r="E10" s="80">
        <v>0</v>
      </c>
      <c r="F10" s="98" t="s">
        <v>452</v>
      </c>
    </row>
    <row r="11" spans="1:6" ht="11.25">
      <c r="A11" s="135" t="s">
        <v>332</v>
      </c>
      <c r="B11" s="75" t="s">
        <v>333</v>
      </c>
      <c r="C11" s="80">
        <v>110678.04</v>
      </c>
      <c r="D11" s="80">
        <v>110678.04</v>
      </c>
      <c r="E11" s="80">
        <v>0</v>
      </c>
      <c r="F11" s="98" t="s">
        <v>452</v>
      </c>
    </row>
    <row r="12" spans="1:6" ht="11.25">
      <c r="A12" s="135" t="s">
        <v>453</v>
      </c>
      <c r="B12" s="75" t="s">
        <v>454</v>
      </c>
      <c r="C12" s="80">
        <v>0</v>
      </c>
      <c r="D12" s="80">
        <v>387801.35</v>
      </c>
      <c r="E12" s="80">
        <v>387801.35</v>
      </c>
      <c r="F12" s="98" t="s">
        <v>452</v>
      </c>
    </row>
    <row r="13" spans="1:6" ht="11.25">
      <c r="A13" s="135" t="s">
        <v>589</v>
      </c>
      <c r="B13" s="75" t="s">
        <v>590</v>
      </c>
      <c r="C13" s="80">
        <v>755782.66</v>
      </c>
      <c r="D13" s="80">
        <v>344927.12</v>
      </c>
      <c r="E13" s="80">
        <v>-410855.54</v>
      </c>
      <c r="F13" s="98" t="s">
        <v>452</v>
      </c>
    </row>
    <row r="14" spans="1:6" ht="12">
      <c r="A14" s="209"/>
      <c r="B14" s="208" t="s">
        <v>455</v>
      </c>
      <c r="C14" s="218">
        <v>1312812.72</v>
      </c>
      <c r="D14" s="218">
        <v>2539049.67</v>
      </c>
      <c r="E14" s="218">
        <v>1226236.95</v>
      </c>
      <c r="F14" s="209"/>
    </row>
  </sheetData>
  <sheetProtection/>
  <protectedRanges>
    <protectedRange sqref="F14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G29" sqref="G29"/>
    </sheetView>
  </sheetViews>
  <sheetFormatPr defaultColWidth="11.421875" defaultRowHeight="15"/>
  <cols>
    <col min="1" max="1" width="11.8515625" style="77" customWidth="1"/>
    <col min="2" max="2" width="35.8515625" style="77" customWidth="1"/>
    <col min="3" max="3" width="12.28125" style="62" bestFit="1" customWidth="1"/>
    <col min="4" max="4" width="11.140625" style="62" bestFit="1" customWidth="1"/>
    <col min="5" max="5" width="15.28125" style="62" customWidth="1"/>
    <col min="6" max="16384" width="11.421875" style="7" customWidth="1"/>
  </cols>
  <sheetData>
    <row r="1" spans="1:5" s="17" customFormat="1" ht="12.75">
      <c r="A1" s="272" t="s">
        <v>43</v>
      </c>
      <c r="B1" s="25"/>
      <c r="C1" s="26"/>
      <c r="D1" s="26"/>
      <c r="E1" s="15"/>
    </row>
    <row r="2" spans="1:5" s="17" customFormat="1" ht="12.75">
      <c r="A2" s="272" t="s">
        <v>0</v>
      </c>
      <c r="B2" s="25"/>
      <c r="C2" s="26"/>
      <c r="D2" s="26"/>
      <c r="E2" s="26"/>
    </row>
    <row r="3" spans="3:5" s="17" customFormat="1" ht="11.25">
      <c r="C3" s="26"/>
      <c r="D3" s="26"/>
      <c r="E3" s="26"/>
    </row>
    <row r="4" spans="3:5" s="17" customFormat="1" ht="11.25">
      <c r="C4" s="26"/>
      <c r="D4" s="26"/>
      <c r="E4" s="26"/>
    </row>
    <row r="5" spans="1:5" s="17" customFormat="1" ht="11.25" customHeight="1">
      <c r="A5" s="208" t="s">
        <v>152</v>
      </c>
      <c r="B5" s="208"/>
      <c r="C5" s="26"/>
      <c r="D5" s="26"/>
      <c r="E5" s="208" t="s">
        <v>120</v>
      </c>
    </row>
    <row r="6" spans="1:5" s="32" customFormat="1" ht="11.25">
      <c r="A6" s="14"/>
      <c r="B6" s="14"/>
      <c r="C6" s="51"/>
      <c r="D6" s="52"/>
      <c r="E6" s="52"/>
    </row>
    <row r="7" spans="1:5" ht="15" customHeight="1">
      <c r="A7" s="209" t="s">
        <v>46</v>
      </c>
      <c r="B7" s="209" t="s">
        <v>47</v>
      </c>
      <c r="C7" s="209" t="s">
        <v>75</v>
      </c>
      <c r="D7" s="209" t="s">
        <v>76</v>
      </c>
      <c r="E7" s="209" t="s">
        <v>77</v>
      </c>
    </row>
    <row r="8" spans="1:5" ht="11.25">
      <c r="A8" s="137" t="s">
        <v>363</v>
      </c>
      <c r="B8" s="83" t="s">
        <v>364</v>
      </c>
      <c r="C8" s="80">
        <v>33165</v>
      </c>
      <c r="D8" s="80">
        <v>30862</v>
      </c>
      <c r="E8" s="80">
        <v>-2303</v>
      </c>
    </row>
    <row r="9" spans="1:5" ht="11.25">
      <c r="A9" s="137" t="s">
        <v>681</v>
      </c>
      <c r="B9" s="83" t="s">
        <v>682</v>
      </c>
      <c r="C9" s="80">
        <v>0</v>
      </c>
      <c r="D9" s="80">
        <v>500</v>
      </c>
      <c r="E9" s="80">
        <v>500</v>
      </c>
    </row>
    <row r="10" spans="1:5" ht="11.25">
      <c r="A10" s="137" t="s">
        <v>456</v>
      </c>
      <c r="B10" s="83" t="s">
        <v>457</v>
      </c>
      <c r="C10" s="80">
        <v>0</v>
      </c>
      <c r="D10" s="80">
        <v>500</v>
      </c>
      <c r="E10" s="80">
        <v>500</v>
      </c>
    </row>
    <row r="11" spans="1:5" ht="11.25">
      <c r="A11" s="137" t="s">
        <v>365</v>
      </c>
      <c r="B11" s="83" t="s">
        <v>366</v>
      </c>
      <c r="C11" s="80">
        <v>33165</v>
      </c>
      <c r="D11" s="80">
        <v>31862</v>
      </c>
      <c r="E11" s="80">
        <v>-1303</v>
      </c>
    </row>
    <row r="12" spans="1:5" s="133" customFormat="1" ht="11.25">
      <c r="A12" s="137" t="s">
        <v>334</v>
      </c>
      <c r="B12" s="83" t="s">
        <v>335</v>
      </c>
      <c r="C12" s="80">
        <v>545517.73</v>
      </c>
      <c r="D12" s="80">
        <v>65840.23</v>
      </c>
      <c r="E12" s="80">
        <v>-479677.5</v>
      </c>
    </row>
    <row r="13" spans="1:5" s="133" customFormat="1" ht="11.25">
      <c r="A13" s="137" t="s">
        <v>336</v>
      </c>
      <c r="B13" s="83" t="s">
        <v>337</v>
      </c>
      <c r="C13" s="80">
        <v>120150.86</v>
      </c>
      <c r="D13" s="80">
        <v>1261.57</v>
      </c>
      <c r="E13" s="80">
        <v>-118889.29</v>
      </c>
    </row>
    <row r="14" spans="1:5" s="10" customFormat="1" ht="11.25">
      <c r="A14" s="137" t="s">
        <v>458</v>
      </c>
      <c r="B14" s="83" t="s">
        <v>459</v>
      </c>
      <c r="C14" s="80">
        <v>0</v>
      </c>
      <c r="D14" s="80">
        <v>-0.53</v>
      </c>
      <c r="E14" s="80">
        <v>-0.53</v>
      </c>
    </row>
    <row r="15" spans="1:5" s="10" customFormat="1" ht="11.25">
      <c r="A15" s="137" t="s">
        <v>352</v>
      </c>
      <c r="B15" s="83" t="s">
        <v>353</v>
      </c>
      <c r="C15" s="80">
        <v>17329.2</v>
      </c>
      <c r="D15" s="80">
        <v>1272163.57</v>
      </c>
      <c r="E15" s="80">
        <v>1254834.37</v>
      </c>
    </row>
    <row r="16" spans="1:5" ht="11.25">
      <c r="A16" s="137" t="s">
        <v>367</v>
      </c>
      <c r="B16" s="83" t="s">
        <v>368</v>
      </c>
      <c r="C16" s="80">
        <v>682997.79</v>
      </c>
      <c r="D16" s="80">
        <v>1339264.84</v>
      </c>
      <c r="E16" s="80">
        <v>656267.05</v>
      </c>
    </row>
    <row r="17" spans="1:5" ht="12">
      <c r="A17" s="209"/>
      <c r="B17" s="208" t="s">
        <v>460</v>
      </c>
      <c r="C17" s="218">
        <f>C11+C16</f>
        <v>716162.79</v>
      </c>
      <c r="D17" s="218">
        <f>D11+D16</f>
        <v>1371126.84</v>
      </c>
      <c r="E17" s="218">
        <f>E11+E16</f>
        <v>654964.05</v>
      </c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G12" sqref="G12"/>
    </sheetView>
  </sheetViews>
  <sheetFormatPr defaultColWidth="11.421875" defaultRowHeight="15"/>
  <cols>
    <col min="1" max="1" width="20.7109375" style="77" customWidth="1"/>
    <col min="2" max="2" width="43.8515625" style="77" customWidth="1"/>
    <col min="3" max="3" width="10.8515625" style="62" bestFit="1" customWidth="1"/>
    <col min="4" max="4" width="14.421875" style="63" customWidth="1"/>
    <col min="5" max="16384" width="11.421875" style="7" customWidth="1"/>
  </cols>
  <sheetData>
    <row r="1" spans="1:4" s="17" customFormat="1" ht="12.75">
      <c r="A1" s="267" t="s">
        <v>43</v>
      </c>
      <c r="B1" s="25"/>
      <c r="C1" s="53"/>
      <c r="D1" s="54"/>
    </row>
    <row r="2" spans="1:4" s="17" customFormat="1" ht="12.75">
      <c r="A2" s="267" t="s">
        <v>0</v>
      </c>
      <c r="B2" s="25"/>
      <c r="C2" s="53"/>
      <c r="D2" s="55"/>
    </row>
    <row r="3" spans="1:4" s="17" customFormat="1" ht="11.25">
      <c r="A3" s="25"/>
      <c r="B3" s="25"/>
      <c r="C3" s="53"/>
      <c r="D3" s="55"/>
    </row>
    <row r="4" spans="3:4" s="17" customFormat="1" ht="11.25">
      <c r="C4" s="53"/>
      <c r="D4" s="55"/>
    </row>
    <row r="5" spans="1:4" s="17" customFormat="1" ht="11.25" customHeight="1">
      <c r="A5" s="208" t="s">
        <v>461</v>
      </c>
      <c r="B5" s="208"/>
      <c r="C5" s="53"/>
      <c r="D5" s="208" t="s">
        <v>121</v>
      </c>
    </row>
    <row r="6" spans="1:4" ht="11.25">
      <c r="A6" s="56"/>
      <c r="B6" s="56"/>
      <c r="C6" s="57"/>
      <c r="D6" s="58"/>
    </row>
    <row r="7" spans="1:4" ht="15" customHeight="1">
      <c r="A7" s="209" t="s">
        <v>46</v>
      </c>
      <c r="B7" s="209" t="s">
        <v>47</v>
      </c>
      <c r="C7" s="209" t="s">
        <v>77</v>
      </c>
      <c r="D7" s="209" t="s">
        <v>122</v>
      </c>
    </row>
    <row r="8" spans="1:4" ht="11.25">
      <c r="A8" s="157" t="s">
        <v>339</v>
      </c>
      <c r="B8" s="59"/>
      <c r="C8" s="277"/>
      <c r="D8" s="61"/>
    </row>
    <row r="9" spans="1:4" ht="11.25">
      <c r="A9" s="157"/>
      <c r="B9" s="59"/>
      <c r="C9" s="60"/>
      <c r="D9" s="61"/>
    </row>
    <row r="10" spans="1:4" s="133" customFormat="1" ht="11.25">
      <c r="A10" s="157"/>
      <c r="B10" s="59"/>
      <c r="C10" s="60"/>
      <c r="D10" s="61"/>
    </row>
    <row r="11" spans="1:4" s="133" customFormat="1" ht="11.25">
      <c r="A11" s="157"/>
      <c r="B11" s="59"/>
      <c r="C11" s="60"/>
      <c r="D11" s="61"/>
    </row>
    <row r="12" spans="1:4" s="133" customFormat="1" ht="12">
      <c r="A12" s="209"/>
      <c r="B12" s="208" t="s">
        <v>407</v>
      </c>
      <c r="C12" s="218">
        <f>SUM(C8:C11)</f>
        <v>0</v>
      </c>
      <c r="D12" s="218">
        <v>0</v>
      </c>
    </row>
    <row r="13" spans="1:4" s="133" customFormat="1" ht="11.25">
      <c r="A13" s="77"/>
      <c r="B13" s="77"/>
      <c r="C13" s="62"/>
      <c r="D13" s="63"/>
    </row>
    <row r="15" spans="1:4" ht="12">
      <c r="A15" s="208" t="s">
        <v>462</v>
      </c>
      <c r="B15" s="208"/>
      <c r="C15" s="53"/>
      <c r="D15" s="208" t="s">
        <v>121</v>
      </c>
    </row>
    <row r="16" spans="1:4" ht="11.25">
      <c r="A16" s="158"/>
      <c r="B16" s="56"/>
      <c r="C16" s="57"/>
      <c r="D16" s="58"/>
    </row>
    <row r="17" spans="1:4" ht="12">
      <c r="A17" s="209" t="s">
        <v>46</v>
      </c>
      <c r="B17" s="209" t="s">
        <v>47</v>
      </c>
      <c r="C17" s="209" t="s">
        <v>77</v>
      </c>
      <c r="D17" s="209" t="s">
        <v>122</v>
      </c>
    </row>
    <row r="18" spans="1:6" ht="11.25">
      <c r="A18" s="158" t="s">
        <v>219</v>
      </c>
      <c r="B18" s="56" t="s">
        <v>220</v>
      </c>
      <c r="C18" s="57">
        <v>18678.04</v>
      </c>
      <c r="D18" s="273">
        <v>0.0103</v>
      </c>
      <c r="F18" s="280"/>
    </row>
    <row r="19" spans="1:4" ht="11.25">
      <c r="A19" s="285" t="s">
        <v>221</v>
      </c>
      <c r="B19" s="59" t="s">
        <v>222</v>
      </c>
      <c r="C19" s="60">
        <v>120250.32</v>
      </c>
      <c r="D19" s="273">
        <v>0.0157</v>
      </c>
    </row>
    <row r="20" spans="1:4" s="148" customFormat="1" ht="11.25">
      <c r="A20" s="285" t="s">
        <v>223</v>
      </c>
      <c r="B20" s="59" t="s">
        <v>224</v>
      </c>
      <c r="C20" s="60">
        <v>4048.09</v>
      </c>
      <c r="D20" s="273">
        <v>0.0012</v>
      </c>
    </row>
    <row r="21" spans="1:4" s="148" customFormat="1" ht="11.25">
      <c r="A21" s="285" t="s">
        <v>619</v>
      </c>
      <c r="B21" s="59" t="s">
        <v>620</v>
      </c>
      <c r="C21" s="60">
        <v>5804.4</v>
      </c>
      <c r="D21" s="273">
        <v>0.0018</v>
      </c>
    </row>
    <row r="22" spans="1:4" ht="11.25">
      <c r="A22" s="285" t="s">
        <v>621</v>
      </c>
      <c r="B22" s="59" t="s">
        <v>622</v>
      </c>
      <c r="C22" s="60">
        <v>454864</v>
      </c>
      <c r="D22" s="273">
        <v>0.146</v>
      </c>
    </row>
    <row r="23" spans="1:4" ht="11.25">
      <c r="A23" s="274"/>
      <c r="B23" s="275"/>
      <c r="C23" s="276"/>
      <c r="D23" s="61"/>
    </row>
    <row r="24" spans="1:4" ht="12">
      <c r="A24" s="209"/>
      <c r="B24" s="208" t="s">
        <v>463</v>
      </c>
      <c r="C24" s="218">
        <f>SUM(C18:C23)</f>
        <v>603644.85</v>
      </c>
      <c r="D24" s="218">
        <f>SUM(D18:D23)</f>
        <v>0.175</v>
      </c>
    </row>
  </sheetData>
  <sheetProtection/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17 D7"/>
    <dataValidation allowBlank="1" showInputMessage="1" showErrorMessage="1" prompt="Importe (saldo final) de las adquisiciones de bienes muebles e inmuebles efectuadas en el periodo al que corresponde la cuenta pública presentada." sqref="C17 C19"/>
    <dataValidation allowBlank="1" showInputMessage="1" showErrorMessage="1" prompt="Corresponde al nombre o descripción de la cuenta de acuerdo al Plan de Cuentas emitido por el CONAC." sqref="B17 B7 B19"/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17 A7 A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9" sqref="A9"/>
    </sheetView>
  </sheetViews>
  <sheetFormatPr defaultColWidth="11.421875" defaultRowHeight="15"/>
  <cols>
    <col min="2" max="2" width="51.140625" style="0" customWidth="1"/>
    <col min="4" max="4" width="13.8515625" style="0" customWidth="1"/>
  </cols>
  <sheetData>
    <row r="1" spans="1:4" ht="15">
      <c r="A1" s="267" t="s">
        <v>43</v>
      </c>
      <c r="B1" s="25"/>
      <c r="C1" s="53"/>
      <c r="D1" s="17"/>
    </row>
    <row r="2" spans="1:4" ht="15">
      <c r="A2" s="267" t="s">
        <v>0</v>
      </c>
      <c r="B2" s="25"/>
      <c r="C2" s="53"/>
      <c r="D2" s="17"/>
    </row>
    <row r="3" spans="1:4" ht="15">
      <c r="A3" s="25"/>
      <c r="B3" s="25"/>
      <c r="C3" s="53"/>
      <c r="D3" s="17"/>
    </row>
    <row r="4" spans="1:4" ht="15">
      <c r="A4" s="267" t="s">
        <v>339</v>
      </c>
      <c r="B4" s="25"/>
      <c r="C4" s="53"/>
      <c r="D4" s="17"/>
    </row>
    <row r="5" spans="1:4" ht="15">
      <c r="A5" s="17"/>
      <c r="B5" s="17"/>
      <c r="C5" s="53"/>
      <c r="D5" s="17"/>
    </row>
    <row r="6" spans="1:4" ht="15">
      <c r="A6" s="208" t="s">
        <v>464</v>
      </c>
      <c r="B6" s="208"/>
      <c r="C6" s="53"/>
      <c r="D6" s="208" t="s">
        <v>465</v>
      </c>
    </row>
    <row r="7" spans="1:4" ht="15">
      <c r="A7" s="56"/>
      <c r="B7" s="56"/>
      <c r="C7" s="57"/>
      <c r="D7" s="148"/>
    </row>
    <row r="8" spans="1:4" ht="27.75" customHeight="1">
      <c r="A8" s="209" t="s">
        <v>46</v>
      </c>
      <c r="B8" s="209" t="s">
        <v>47</v>
      </c>
      <c r="C8" s="209" t="s">
        <v>75</v>
      </c>
      <c r="D8" s="209" t="s">
        <v>76</v>
      </c>
    </row>
    <row r="9" spans="1:4" ht="15">
      <c r="A9" s="159">
        <v>5500</v>
      </c>
      <c r="B9" s="160" t="s">
        <v>466</v>
      </c>
      <c r="C9" s="161">
        <v>0</v>
      </c>
      <c r="D9" s="162">
        <v>0</v>
      </c>
    </row>
    <row r="10" spans="1:4" ht="22.5">
      <c r="A10" s="163">
        <v>5510</v>
      </c>
      <c r="B10" s="164" t="s">
        <v>176</v>
      </c>
      <c r="C10" s="161">
        <v>0</v>
      </c>
      <c r="D10" s="162">
        <v>0</v>
      </c>
    </row>
    <row r="11" spans="1:4" ht="15">
      <c r="A11" s="163">
        <v>5511</v>
      </c>
      <c r="B11" s="164" t="s">
        <v>467</v>
      </c>
      <c r="C11" s="161">
        <v>0</v>
      </c>
      <c r="D11" s="162">
        <v>0</v>
      </c>
    </row>
    <row r="12" spans="1:4" ht="15">
      <c r="A12" s="163">
        <v>5512</v>
      </c>
      <c r="B12" s="164" t="s">
        <v>468</v>
      </c>
      <c r="C12" s="161">
        <v>0</v>
      </c>
      <c r="D12" s="162">
        <v>0</v>
      </c>
    </row>
    <row r="13" spans="1:4" ht="15">
      <c r="A13" s="163">
        <v>5513</v>
      </c>
      <c r="B13" s="164" t="s">
        <v>469</v>
      </c>
      <c r="C13" s="161">
        <v>0</v>
      </c>
      <c r="D13" s="162">
        <v>0</v>
      </c>
    </row>
    <row r="14" spans="1:4" ht="15">
      <c r="A14" s="163">
        <v>5514</v>
      </c>
      <c r="B14" s="164" t="s">
        <v>470</v>
      </c>
      <c r="C14" s="161">
        <v>0</v>
      </c>
      <c r="D14" s="162">
        <v>0</v>
      </c>
    </row>
    <row r="15" spans="1:4" ht="15">
      <c r="A15" s="163">
        <v>5515</v>
      </c>
      <c r="B15" s="164" t="s">
        <v>471</v>
      </c>
      <c r="C15" s="161">
        <v>0</v>
      </c>
      <c r="D15" s="162">
        <v>0</v>
      </c>
    </row>
    <row r="16" spans="1:4" ht="15">
      <c r="A16" s="163">
        <v>5516</v>
      </c>
      <c r="B16" s="164" t="s">
        <v>472</v>
      </c>
      <c r="C16" s="161">
        <v>0</v>
      </c>
      <c r="D16" s="162">
        <v>0</v>
      </c>
    </row>
    <row r="17" spans="1:4" ht="15">
      <c r="A17" s="163">
        <v>5517</v>
      </c>
      <c r="B17" s="164" t="s">
        <v>473</v>
      </c>
      <c r="C17" s="161">
        <v>0</v>
      </c>
      <c r="D17" s="162">
        <v>0</v>
      </c>
    </row>
    <row r="18" spans="1:4" ht="15">
      <c r="A18" s="163">
        <v>5518</v>
      </c>
      <c r="B18" s="164" t="s">
        <v>474</v>
      </c>
      <c r="C18" s="161">
        <v>0</v>
      </c>
      <c r="D18" s="162">
        <v>0</v>
      </c>
    </row>
    <row r="19" spans="1:4" ht="15">
      <c r="A19" s="163">
        <v>5520</v>
      </c>
      <c r="B19" s="164" t="s">
        <v>177</v>
      </c>
      <c r="C19" s="161">
        <v>0</v>
      </c>
      <c r="D19" s="162">
        <v>0</v>
      </c>
    </row>
    <row r="20" spans="1:4" ht="15">
      <c r="A20" s="163">
        <v>5521</v>
      </c>
      <c r="B20" s="164" t="s">
        <v>475</v>
      </c>
      <c r="C20" s="161">
        <v>0</v>
      </c>
      <c r="D20" s="162">
        <v>0</v>
      </c>
    </row>
    <row r="21" spans="1:4" ht="15">
      <c r="A21" s="163">
        <v>5522</v>
      </c>
      <c r="B21" s="164" t="s">
        <v>476</v>
      </c>
      <c r="C21" s="161">
        <v>0</v>
      </c>
      <c r="D21" s="162">
        <v>0</v>
      </c>
    </row>
    <row r="22" spans="1:4" ht="15">
      <c r="A22" s="163">
        <v>5530</v>
      </c>
      <c r="B22" s="164" t="s">
        <v>178</v>
      </c>
      <c r="C22" s="161">
        <v>0</v>
      </c>
      <c r="D22" s="162">
        <v>0</v>
      </c>
    </row>
    <row r="23" spans="1:4" ht="15">
      <c r="A23" s="163">
        <v>5531</v>
      </c>
      <c r="B23" s="164" t="s">
        <v>477</v>
      </c>
      <c r="C23" s="161">
        <v>0</v>
      </c>
      <c r="D23" s="162">
        <v>0</v>
      </c>
    </row>
    <row r="24" spans="1:4" ht="15">
      <c r="A24" s="163">
        <v>5532</v>
      </c>
      <c r="B24" s="164" t="s">
        <v>478</v>
      </c>
      <c r="C24" s="161">
        <v>0</v>
      </c>
      <c r="D24" s="162">
        <v>0</v>
      </c>
    </row>
    <row r="25" spans="1:4" ht="15">
      <c r="A25" s="163">
        <v>5533</v>
      </c>
      <c r="B25" s="164" t="s">
        <v>479</v>
      </c>
      <c r="C25" s="161">
        <v>0</v>
      </c>
      <c r="D25" s="162">
        <v>0</v>
      </c>
    </row>
    <row r="26" spans="1:4" ht="22.5">
      <c r="A26" s="163">
        <v>5534</v>
      </c>
      <c r="B26" s="164" t="s">
        <v>480</v>
      </c>
      <c r="C26" s="161">
        <v>0</v>
      </c>
      <c r="D26" s="162">
        <v>0</v>
      </c>
    </row>
    <row r="27" spans="1:4" ht="15">
      <c r="A27" s="163">
        <v>5535</v>
      </c>
      <c r="B27" s="164" t="s">
        <v>481</v>
      </c>
      <c r="C27" s="161">
        <v>0</v>
      </c>
      <c r="D27" s="162">
        <v>0</v>
      </c>
    </row>
    <row r="28" spans="1:4" ht="22.5">
      <c r="A28" s="163">
        <v>5540</v>
      </c>
      <c r="B28" s="164" t="s">
        <v>179</v>
      </c>
      <c r="C28" s="161">
        <v>0</v>
      </c>
      <c r="D28" s="162">
        <v>0</v>
      </c>
    </row>
    <row r="29" spans="1:4" ht="22.5">
      <c r="A29" s="163">
        <v>5541</v>
      </c>
      <c r="B29" s="164" t="s">
        <v>179</v>
      </c>
      <c r="C29" s="161">
        <v>0</v>
      </c>
      <c r="D29" s="162">
        <v>0</v>
      </c>
    </row>
    <row r="30" spans="1:4" ht="15">
      <c r="A30" s="163">
        <v>5550</v>
      </c>
      <c r="B30" s="165" t="s">
        <v>180</v>
      </c>
      <c r="C30" s="161">
        <v>0</v>
      </c>
      <c r="D30" s="162">
        <v>0</v>
      </c>
    </row>
    <row r="31" spans="1:4" ht="15">
      <c r="A31" s="163">
        <v>5551</v>
      </c>
      <c r="B31" s="165" t="s">
        <v>180</v>
      </c>
      <c r="C31" s="161">
        <v>0</v>
      </c>
      <c r="D31" s="162">
        <v>0</v>
      </c>
    </row>
    <row r="32" spans="1:4" ht="15">
      <c r="A32" s="163">
        <v>5590</v>
      </c>
      <c r="B32" s="165" t="s">
        <v>202</v>
      </c>
      <c r="C32" s="161">
        <v>0</v>
      </c>
      <c r="D32" s="162">
        <v>0</v>
      </c>
    </row>
    <row r="33" spans="1:4" ht="15">
      <c r="A33" s="163">
        <v>5591</v>
      </c>
      <c r="B33" s="165" t="s">
        <v>482</v>
      </c>
      <c r="C33" s="161">
        <v>0</v>
      </c>
      <c r="D33" s="162">
        <v>0</v>
      </c>
    </row>
    <row r="34" spans="1:4" ht="15">
      <c r="A34" s="163">
        <v>5592</v>
      </c>
      <c r="B34" s="165" t="s">
        <v>483</v>
      </c>
      <c r="C34" s="161">
        <v>0</v>
      </c>
      <c r="D34" s="162">
        <v>0</v>
      </c>
    </row>
    <row r="35" spans="1:4" ht="15">
      <c r="A35" s="163">
        <v>5593</v>
      </c>
      <c r="B35" s="165" t="s">
        <v>484</v>
      </c>
      <c r="C35" s="161">
        <v>0</v>
      </c>
      <c r="D35" s="162">
        <v>0</v>
      </c>
    </row>
    <row r="36" spans="1:4" ht="15">
      <c r="A36" s="163">
        <v>5594</v>
      </c>
      <c r="B36" s="165" t="s">
        <v>485</v>
      </c>
      <c r="C36" s="161">
        <v>0</v>
      </c>
      <c r="D36" s="162">
        <v>0</v>
      </c>
    </row>
    <row r="37" spans="1:4" ht="15">
      <c r="A37" s="163">
        <v>5595</v>
      </c>
      <c r="B37" s="165" t="s">
        <v>486</v>
      </c>
      <c r="C37" s="161">
        <v>0</v>
      </c>
      <c r="D37" s="162">
        <v>0</v>
      </c>
    </row>
    <row r="38" spans="1:4" ht="15">
      <c r="A38" s="163">
        <v>5596</v>
      </c>
      <c r="B38" s="165" t="s">
        <v>487</v>
      </c>
      <c r="C38" s="161">
        <v>0</v>
      </c>
      <c r="D38" s="162">
        <v>0</v>
      </c>
    </row>
    <row r="39" spans="1:4" ht="15">
      <c r="A39" s="163">
        <v>5597</v>
      </c>
      <c r="B39" s="165" t="s">
        <v>488</v>
      </c>
      <c r="C39" s="161">
        <v>0</v>
      </c>
      <c r="D39" s="162">
        <v>0</v>
      </c>
    </row>
    <row r="40" spans="1:4" ht="15">
      <c r="A40" s="163">
        <v>5599</v>
      </c>
      <c r="B40" s="165" t="s">
        <v>489</v>
      </c>
      <c r="C40" s="161">
        <v>0</v>
      </c>
      <c r="D40" s="162">
        <v>0</v>
      </c>
    </row>
    <row r="41" spans="1:4" ht="15">
      <c r="A41" s="159">
        <v>5600</v>
      </c>
      <c r="B41" s="166" t="s">
        <v>490</v>
      </c>
      <c r="C41" s="161">
        <v>0</v>
      </c>
      <c r="D41" s="162">
        <v>0</v>
      </c>
    </row>
    <row r="42" spans="1:4" ht="15">
      <c r="A42" s="163">
        <v>5610</v>
      </c>
      <c r="B42" s="165" t="s">
        <v>491</v>
      </c>
      <c r="C42" s="161">
        <v>0</v>
      </c>
      <c r="D42" s="162">
        <v>0</v>
      </c>
    </row>
    <row r="43" spans="1:4" ht="15">
      <c r="A43" s="167">
        <v>5611</v>
      </c>
      <c r="B43" s="168" t="s">
        <v>492</v>
      </c>
      <c r="C43" s="169">
        <v>0</v>
      </c>
      <c r="D43" s="170">
        <v>0</v>
      </c>
    </row>
  </sheetData>
  <sheetProtection/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20.7109375" style="103" customWidth="1"/>
    <col min="2" max="2" width="50.7109375" style="103" customWidth="1"/>
    <col min="3" max="3" width="17.7109375" style="103" customWidth="1"/>
    <col min="4" max="16384" width="11.421875" style="103" customWidth="1"/>
  </cols>
  <sheetData>
    <row r="1" spans="1:3" ht="12.75">
      <c r="A1" s="267" t="s">
        <v>43</v>
      </c>
      <c r="B1" s="148"/>
      <c r="C1" s="148"/>
    </row>
    <row r="2" spans="1:3" ht="11.25">
      <c r="A2" s="25"/>
      <c r="B2" s="148"/>
      <c r="C2" s="148"/>
    </row>
    <row r="3" spans="1:3" s="128" customFormat="1" ht="11.25">
      <c r="A3" s="25"/>
      <c r="B3" s="148"/>
      <c r="C3" s="148"/>
    </row>
    <row r="4" spans="1:3" ht="11.25">
      <c r="A4" s="25"/>
      <c r="B4" s="148"/>
      <c r="C4" s="148"/>
    </row>
    <row r="5" spans="1:3" ht="11.25" customHeight="1">
      <c r="A5" s="208" t="s">
        <v>194</v>
      </c>
      <c r="B5" s="208"/>
      <c r="C5" s="208" t="s">
        <v>212</v>
      </c>
    </row>
    <row r="6" spans="1:3" ht="11.25">
      <c r="A6" s="129"/>
      <c r="B6" s="129"/>
      <c r="C6" s="130"/>
    </row>
    <row r="7" spans="1:3" ht="15" customHeight="1">
      <c r="A7" s="209" t="s">
        <v>46</v>
      </c>
      <c r="B7" s="209" t="s">
        <v>47</v>
      </c>
      <c r="C7" s="209" t="s">
        <v>54</v>
      </c>
    </row>
    <row r="8" spans="1:3" ht="11.25">
      <c r="A8" s="117">
        <v>900001</v>
      </c>
      <c r="B8" s="104" t="s">
        <v>182</v>
      </c>
      <c r="C8" s="108">
        <v>8992789</v>
      </c>
    </row>
    <row r="9" spans="1:3" ht="11.25">
      <c r="A9" s="117">
        <v>900002</v>
      </c>
      <c r="B9" s="105" t="s">
        <v>183</v>
      </c>
      <c r="C9" s="108">
        <f>SUM(C10:C14)</f>
        <v>70.2</v>
      </c>
    </row>
    <row r="10" spans="1:3" ht="11.25">
      <c r="A10" s="115">
        <v>4320</v>
      </c>
      <c r="B10" s="106" t="s">
        <v>184</v>
      </c>
      <c r="C10" s="109">
        <v>0</v>
      </c>
    </row>
    <row r="11" spans="1:3" ht="22.5">
      <c r="A11" s="115">
        <v>4330</v>
      </c>
      <c r="B11" s="106" t="s">
        <v>185</v>
      </c>
      <c r="C11" s="109">
        <v>0</v>
      </c>
    </row>
    <row r="12" spans="1:3" ht="11.25">
      <c r="A12" s="115">
        <v>4340</v>
      </c>
      <c r="B12" s="106" t="s">
        <v>186</v>
      </c>
      <c r="C12" s="109">
        <v>0</v>
      </c>
    </row>
    <row r="13" spans="1:3" ht="11.25">
      <c r="A13" s="115">
        <v>4399</v>
      </c>
      <c r="B13" s="106" t="s">
        <v>187</v>
      </c>
      <c r="C13" s="109">
        <v>0</v>
      </c>
    </row>
    <row r="14" spans="1:3" ht="11.25">
      <c r="A14" s="116">
        <v>4400</v>
      </c>
      <c r="B14" s="106" t="s">
        <v>188</v>
      </c>
      <c r="C14" s="109">
        <v>70.2</v>
      </c>
    </row>
    <row r="15" spans="1:3" ht="11.25">
      <c r="A15" s="117">
        <v>900003</v>
      </c>
      <c r="B15" s="105" t="s">
        <v>189</v>
      </c>
      <c r="C15" s="108">
        <f>SUM(C16:C19)</f>
        <v>0</v>
      </c>
    </row>
    <row r="16" spans="1:3" ht="11.25">
      <c r="A16" s="118">
        <v>52</v>
      </c>
      <c r="B16" s="106" t="s">
        <v>190</v>
      </c>
      <c r="C16" s="109"/>
    </row>
    <row r="17" spans="1:3" ht="11.25">
      <c r="A17" s="118">
        <v>62</v>
      </c>
      <c r="B17" s="106" t="s">
        <v>191</v>
      </c>
      <c r="C17" s="109"/>
    </row>
    <row r="18" spans="1:3" ht="11.25">
      <c r="A18" s="121" t="s">
        <v>205</v>
      </c>
      <c r="B18" s="106" t="s">
        <v>192</v>
      </c>
      <c r="C18" s="109"/>
    </row>
    <row r="19" spans="1:3" ht="11.25">
      <c r="A19" s="116">
        <v>4500</v>
      </c>
      <c r="B19" s="107" t="s">
        <v>200</v>
      </c>
      <c r="C19" s="109"/>
    </row>
    <row r="20" spans="1:3" ht="12">
      <c r="A20" s="209">
        <v>900004</v>
      </c>
      <c r="B20" s="208" t="s">
        <v>193</v>
      </c>
      <c r="C20" s="218">
        <f>+C8+C9-C15</f>
        <v>8992859.2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0.7109375" style="103" customWidth="1"/>
    <col min="2" max="2" width="50.7109375" style="103" customWidth="1"/>
    <col min="3" max="3" width="17.7109375" style="8" customWidth="1"/>
    <col min="4" max="16384" width="11.421875" style="103" customWidth="1"/>
  </cols>
  <sheetData>
    <row r="1" spans="1:2" ht="12.75">
      <c r="A1" s="267" t="s">
        <v>43</v>
      </c>
      <c r="B1" s="148"/>
    </row>
    <row r="2" spans="1:2" ht="11.25">
      <c r="A2" s="25"/>
      <c r="B2" s="148"/>
    </row>
    <row r="3" spans="1:3" s="128" customFormat="1" ht="11.25">
      <c r="A3" s="25"/>
      <c r="B3" s="148"/>
      <c r="C3" s="8"/>
    </row>
    <row r="4" spans="1:2" ht="11.25">
      <c r="A4" s="25"/>
      <c r="B4" s="148"/>
    </row>
    <row r="5" spans="1:3" ht="11.25" customHeight="1">
      <c r="A5" s="208" t="s">
        <v>195</v>
      </c>
      <c r="B5" s="208"/>
      <c r="C5" s="208" t="s">
        <v>213</v>
      </c>
    </row>
    <row r="6" spans="1:3" ht="11.25" customHeight="1">
      <c r="A6" s="129"/>
      <c r="B6" s="130"/>
      <c r="C6" s="131"/>
    </row>
    <row r="7" spans="1:3" ht="15" customHeight="1">
      <c r="A7" s="209" t="s">
        <v>46</v>
      </c>
      <c r="B7" s="209" t="s">
        <v>47</v>
      </c>
      <c r="C7" s="209" t="s">
        <v>54</v>
      </c>
    </row>
    <row r="8" spans="1:3" ht="11.25">
      <c r="A8" s="120">
        <v>900001</v>
      </c>
      <c r="B8" s="111" t="s">
        <v>159</v>
      </c>
      <c r="C8" s="114">
        <v>9264589</v>
      </c>
    </row>
    <row r="9" spans="1:3" ht="11.25">
      <c r="A9" s="120">
        <v>900002</v>
      </c>
      <c r="B9" s="111" t="s">
        <v>160</v>
      </c>
      <c r="C9" s="114">
        <f>SUM(C10:C26)</f>
        <v>292651.49</v>
      </c>
    </row>
    <row r="10" spans="1:3" ht="11.25">
      <c r="A10" s="115">
        <v>5100</v>
      </c>
      <c r="B10" s="112" t="s">
        <v>161</v>
      </c>
      <c r="C10" s="110">
        <v>15047.09</v>
      </c>
    </row>
    <row r="11" spans="1:3" ht="11.25">
      <c r="A11" s="115">
        <v>5200</v>
      </c>
      <c r="B11" s="112" t="s">
        <v>162</v>
      </c>
      <c r="C11" s="110">
        <v>5804.4</v>
      </c>
    </row>
    <row r="12" spans="1:3" ht="11.25">
      <c r="A12" s="115">
        <v>5300</v>
      </c>
      <c r="B12" s="112" t="s">
        <v>163</v>
      </c>
      <c r="C12" s="110">
        <v>0</v>
      </c>
    </row>
    <row r="13" spans="1:3" ht="11.25">
      <c r="A13" s="115">
        <v>5400</v>
      </c>
      <c r="B13" s="112" t="s">
        <v>164</v>
      </c>
      <c r="C13" s="110">
        <v>271800</v>
      </c>
    </row>
    <row r="14" spans="1:3" ht="11.25">
      <c r="A14" s="115">
        <v>5500</v>
      </c>
      <c r="B14" s="112" t="s">
        <v>165</v>
      </c>
      <c r="C14" s="110">
        <v>0</v>
      </c>
    </row>
    <row r="15" spans="1:3" ht="11.25">
      <c r="A15" s="115">
        <v>5600</v>
      </c>
      <c r="B15" s="112" t="s">
        <v>166</v>
      </c>
      <c r="C15" s="110">
        <v>0</v>
      </c>
    </row>
    <row r="16" spans="1:3" ht="11.25">
      <c r="A16" s="115">
        <v>5700</v>
      </c>
      <c r="B16" s="112" t="s">
        <v>167</v>
      </c>
      <c r="C16" s="110">
        <v>0</v>
      </c>
    </row>
    <row r="17" spans="1:3" ht="11.25">
      <c r="A17" s="115" t="s">
        <v>211</v>
      </c>
      <c r="B17" s="112" t="s">
        <v>168</v>
      </c>
      <c r="C17" s="110">
        <v>0</v>
      </c>
    </row>
    <row r="18" spans="1:3" ht="11.25">
      <c r="A18" s="115">
        <v>5900</v>
      </c>
      <c r="B18" s="112" t="s">
        <v>169</v>
      </c>
      <c r="C18" s="110">
        <v>0</v>
      </c>
    </row>
    <row r="19" spans="1:3" ht="11.25">
      <c r="A19" s="118">
        <v>6200</v>
      </c>
      <c r="B19" s="112" t="s">
        <v>170</v>
      </c>
      <c r="C19" s="110">
        <v>0</v>
      </c>
    </row>
    <row r="20" spans="1:3" ht="11.25">
      <c r="A20" s="118">
        <v>7200</v>
      </c>
      <c r="B20" s="112" t="s">
        <v>171</v>
      </c>
      <c r="C20" s="110">
        <v>0</v>
      </c>
    </row>
    <row r="21" spans="1:3" ht="11.25">
      <c r="A21" s="118">
        <v>7300</v>
      </c>
      <c r="B21" s="112" t="s">
        <v>172</v>
      </c>
      <c r="C21" s="110">
        <v>0</v>
      </c>
    </row>
    <row r="22" spans="1:3" ht="11.25">
      <c r="A22" s="118">
        <v>7500</v>
      </c>
      <c r="B22" s="112" t="s">
        <v>173</v>
      </c>
      <c r="C22" s="110">
        <v>0</v>
      </c>
    </row>
    <row r="23" spans="1:3" ht="11.25">
      <c r="A23" s="118">
        <v>7900</v>
      </c>
      <c r="B23" s="112" t="s">
        <v>174</v>
      </c>
      <c r="C23" s="110">
        <v>0</v>
      </c>
    </row>
    <row r="24" spans="1:3" ht="11.25">
      <c r="A24" s="118">
        <v>9100</v>
      </c>
      <c r="B24" s="112" t="s">
        <v>199</v>
      </c>
      <c r="C24" s="110">
        <v>0</v>
      </c>
    </row>
    <row r="25" spans="1:3" ht="11.25">
      <c r="A25" s="118">
        <v>9900</v>
      </c>
      <c r="B25" s="112" t="s">
        <v>175</v>
      </c>
      <c r="C25" s="110">
        <v>0</v>
      </c>
    </row>
    <row r="26" spans="1:3" ht="11.25">
      <c r="A26" s="118">
        <v>7400</v>
      </c>
      <c r="B26" s="113" t="s">
        <v>201</v>
      </c>
      <c r="C26" s="110">
        <v>0</v>
      </c>
    </row>
    <row r="27" spans="1:3" ht="11.25">
      <c r="A27" s="120">
        <v>900003</v>
      </c>
      <c r="B27" s="111" t="s">
        <v>204</v>
      </c>
      <c r="C27" s="114">
        <f>SUM(C28:C34)</f>
        <v>0</v>
      </c>
    </row>
    <row r="28" spans="1:3" ht="22.5">
      <c r="A28" s="115">
        <v>5510</v>
      </c>
      <c r="B28" s="112" t="s">
        <v>176</v>
      </c>
      <c r="C28" s="110">
        <v>0</v>
      </c>
    </row>
    <row r="29" spans="1:3" ht="11.25">
      <c r="A29" s="115">
        <v>5520</v>
      </c>
      <c r="B29" s="112" t="s">
        <v>177</v>
      </c>
      <c r="C29" s="110">
        <v>0</v>
      </c>
    </row>
    <row r="30" spans="1:3" ht="11.25">
      <c r="A30" s="115">
        <v>5530</v>
      </c>
      <c r="B30" s="112" t="s">
        <v>178</v>
      </c>
      <c r="C30" s="110">
        <v>0</v>
      </c>
    </row>
    <row r="31" spans="1:3" ht="22.5">
      <c r="A31" s="115">
        <v>5540</v>
      </c>
      <c r="B31" s="112" t="s">
        <v>179</v>
      </c>
      <c r="C31" s="110">
        <v>0</v>
      </c>
    </row>
    <row r="32" spans="1:3" ht="11.25">
      <c r="A32" s="115">
        <v>5550</v>
      </c>
      <c r="B32" s="112" t="s">
        <v>180</v>
      </c>
      <c r="C32" s="110">
        <v>0</v>
      </c>
    </row>
    <row r="33" spans="1:3" ht="11.25">
      <c r="A33" s="115">
        <v>5590</v>
      </c>
      <c r="B33" s="112" t="s">
        <v>202</v>
      </c>
      <c r="C33" s="110">
        <v>0</v>
      </c>
    </row>
    <row r="34" spans="1:3" ht="11.25">
      <c r="A34" s="115">
        <v>5600</v>
      </c>
      <c r="B34" s="113" t="s">
        <v>203</v>
      </c>
      <c r="C34" s="110">
        <v>0</v>
      </c>
    </row>
    <row r="35" spans="1:3" ht="12">
      <c r="A35" s="209">
        <v>900004</v>
      </c>
      <c r="B35" s="208" t="s">
        <v>181</v>
      </c>
      <c r="C35" s="218">
        <f>+C8-C9+C27</f>
        <v>8971937.51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zoomScalePageLayoutView="0" workbookViewId="0" topLeftCell="A1">
      <selection activeCell="B70" sqref="B70"/>
    </sheetView>
  </sheetViews>
  <sheetFormatPr defaultColWidth="42.140625" defaultRowHeight="15"/>
  <cols>
    <col min="1" max="1" width="11.28125" style="138" customWidth="1"/>
    <col min="2" max="2" width="70.8515625" style="138" customWidth="1"/>
    <col min="3" max="3" width="12.28125" style="138" bestFit="1" customWidth="1"/>
    <col min="4" max="4" width="11.7109375" style="138" bestFit="1" customWidth="1"/>
    <col min="5" max="5" width="11.7109375" style="138" customWidth="1"/>
    <col min="6" max="16384" width="42.140625" style="138" customWidth="1"/>
  </cols>
  <sheetData>
    <row r="1" spans="1:6" ht="11.25">
      <c r="A1" s="148"/>
      <c r="B1" s="148"/>
      <c r="C1" s="148"/>
      <c r="D1" s="148"/>
      <c r="E1" s="6" t="s">
        <v>44</v>
      </c>
      <c r="F1" s="148"/>
    </row>
    <row r="2" spans="1:6" ht="12.75">
      <c r="A2" s="171" t="s">
        <v>40</v>
      </c>
      <c r="B2" s="148"/>
      <c r="C2" s="148"/>
      <c r="D2" s="148"/>
      <c r="E2" s="148"/>
      <c r="F2" s="148"/>
    </row>
    <row r="3" spans="1:6" ht="11.25">
      <c r="A3" s="2"/>
      <c r="B3" s="148"/>
      <c r="C3" s="148"/>
      <c r="D3" s="148"/>
      <c r="E3" s="148"/>
      <c r="F3" s="148"/>
    </row>
    <row r="4" s="64" customFormat="1" ht="12.75">
      <c r="A4" s="172" t="s">
        <v>341</v>
      </c>
    </row>
    <row r="5" spans="1:8" s="64" customFormat="1" ht="11.25">
      <c r="A5" s="299" t="s">
        <v>342</v>
      </c>
      <c r="B5" s="299"/>
      <c r="C5" s="299"/>
      <c r="D5" s="299"/>
      <c r="E5" s="299"/>
      <c r="F5" s="140"/>
      <c r="H5" s="65"/>
    </row>
    <row r="6" spans="1:8" s="64" customFormat="1" ht="11.25">
      <c r="A6" s="139"/>
      <c r="B6" s="139"/>
      <c r="C6" s="139"/>
      <c r="D6" s="139"/>
      <c r="H6" s="65"/>
    </row>
    <row r="7" spans="1:4" s="64" customFormat="1" ht="12.75">
      <c r="A7" s="65" t="s">
        <v>343</v>
      </c>
      <c r="B7" s="65"/>
      <c r="C7" s="65"/>
      <c r="D7" s="65"/>
    </row>
    <row r="8" spans="1:4" s="64" customFormat="1" ht="11.25">
      <c r="A8" s="65"/>
      <c r="B8" s="65"/>
      <c r="C8" s="65"/>
      <c r="D8" s="65"/>
    </row>
    <row r="9" spans="1:4" s="64" customFormat="1" ht="12.75">
      <c r="A9" s="186" t="s">
        <v>123</v>
      </c>
      <c r="B9" s="65"/>
      <c r="C9" s="65"/>
      <c r="D9" s="65"/>
    </row>
    <row r="10" spans="1:4" s="64" customFormat="1" ht="12.75">
      <c r="A10" s="173"/>
      <c r="B10" s="65"/>
      <c r="C10" s="65"/>
      <c r="D10" s="65"/>
    </row>
    <row r="11" spans="1:4" s="64" customFormat="1" ht="12.75">
      <c r="A11" s="174">
        <v>7000</v>
      </c>
      <c r="B11" s="175" t="s">
        <v>493</v>
      </c>
      <c r="C11" s="65"/>
      <c r="D11" s="65"/>
    </row>
    <row r="12" spans="1:4" s="64" customFormat="1" ht="12.75">
      <c r="A12" s="174"/>
      <c r="B12" s="175"/>
      <c r="C12" s="65"/>
      <c r="D12" s="65"/>
    </row>
    <row r="13" spans="1:5" s="64" customFormat="1" ht="12">
      <c r="A13" s="209" t="s">
        <v>46</v>
      </c>
      <c r="B13" s="209" t="s">
        <v>47</v>
      </c>
      <c r="C13" s="209" t="s">
        <v>75</v>
      </c>
      <c r="D13" s="209" t="s">
        <v>76</v>
      </c>
      <c r="E13" s="209" t="s">
        <v>77</v>
      </c>
    </row>
    <row r="14" spans="1:5" s="64" customFormat="1" ht="11.25">
      <c r="A14" s="176">
        <v>7100</v>
      </c>
      <c r="B14" s="177" t="s">
        <v>494</v>
      </c>
      <c r="C14" s="178">
        <v>0</v>
      </c>
      <c r="D14" s="178">
        <v>0</v>
      </c>
      <c r="E14" s="178">
        <v>0</v>
      </c>
    </row>
    <row r="15" spans="1:5" s="64" customFormat="1" ht="11.25">
      <c r="A15" s="179">
        <v>7110</v>
      </c>
      <c r="B15" s="180" t="s">
        <v>495</v>
      </c>
      <c r="C15" s="178">
        <v>0</v>
      </c>
      <c r="D15" s="178">
        <v>0</v>
      </c>
      <c r="E15" s="178">
        <v>0</v>
      </c>
    </row>
    <row r="16" spans="1:5" s="64" customFormat="1" ht="11.25">
      <c r="A16" s="179">
        <v>7120</v>
      </c>
      <c r="B16" s="180" t="s">
        <v>496</v>
      </c>
      <c r="C16" s="178">
        <v>0</v>
      </c>
      <c r="D16" s="178">
        <v>0</v>
      </c>
      <c r="E16" s="178">
        <v>0</v>
      </c>
    </row>
    <row r="17" spans="1:5" s="64" customFormat="1" ht="11.25">
      <c r="A17" s="179">
        <v>7130</v>
      </c>
      <c r="B17" s="180" t="s">
        <v>497</v>
      </c>
      <c r="C17" s="178">
        <v>0</v>
      </c>
      <c r="D17" s="178">
        <v>0</v>
      </c>
      <c r="E17" s="178">
        <v>0</v>
      </c>
    </row>
    <row r="18" spans="1:5" s="64" customFormat="1" ht="11.25">
      <c r="A18" s="179">
        <v>7140</v>
      </c>
      <c r="B18" s="180" t="s">
        <v>498</v>
      </c>
      <c r="C18" s="178">
        <v>0</v>
      </c>
      <c r="D18" s="178">
        <v>0</v>
      </c>
      <c r="E18" s="178">
        <v>0</v>
      </c>
    </row>
    <row r="19" spans="1:5" s="64" customFormat="1" ht="11.25">
      <c r="A19" s="179">
        <v>7150</v>
      </c>
      <c r="B19" s="180" t="s">
        <v>499</v>
      </c>
      <c r="C19" s="178">
        <v>0</v>
      </c>
      <c r="D19" s="178">
        <v>0</v>
      </c>
      <c r="E19" s="178">
        <v>0</v>
      </c>
    </row>
    <row r="20" spans="1:5" s="64" customFormat="1" ht="11.25">
      <c r="A20" s="179">
        <v>7160</v>
      </c>
      <c r="B20" s="180" t="s">
        <v>500</v>
      </c>
      <c r="C20" s="178">
        <v>0</v>
      </c>
      <c r="D20" s="178">
        <v>0</v>
      </c>
      <c r="E20" s="178">
        <v>0</v>
      </c>
    </row>
    <row r="21" spans="1:5" s="64" customFormat="1" ht="11.25">
      <c r="A21" s="176">
        <v>7200</v>
      </c>
      <c r="B21" s="177" t="s">
        <v>501</v>
      </c>
      <c r="C21" s="178">
        <v>0</v>
      </c>
      <c r="D21" s="178">
        <v>0</v>
      </c>
      <c r="E21" s="178">
        <v>0</v>
      </c>
    </row>
    <row r="22" spans="1:8" s="64" customFormat="1" ht="11.25">
      <c r="A22" s="179">
        <v>7210</v>
      </c>
      <c r="B22" s="180" t="s">
        <v>502</v>
      </c>
      <c r="C22" s="178">
        <v>0</v>
      </c>
      <c r="D22" s="178">
        <v>0</v>
      </c>
      <c r="E22" s="178">
        <v>0</v>
      </c>
      <c r="H22" s="66"/>
    </row>
    <row r="23" spans="1:8" s="64" customFormat="1" ht="11.25">
      <c r="A23" s="179">
        <v>7220</v>
      </c>
      <c r="B23" s="180" t="s">
        <v>503</v>
      </c>
      <c r="C23" s="178">
        <v>0</v>
      </c>
      <c r="D23" s="178">
        <v>0</v>
      </c>
      <c r="E23" s="178">
        <v>0</v>
      </c>
      <c r="H23" s="66"/>
    </row>
    <row r="24" spans="1:8" s="64" customFormat="1" ht="11.25">
      <c r="A24" s="179">
        <v>7230</v>
      </c>
      <c r="B24" s="181" t="s">
        <v>504</v>
      </c>
      <c r="C24" s="178">
        <v>0</v>
      </c>
      <c r="D24" s="178">
        <v>0</v>
      </c>
      <c r="E24" s="178">
        <v>0</v>
      </c>
      <c r="H24" s="66"/>
    </row>
    <row r="25" spans="1:8" s="64" customFormat="1" ht="11.25">
      <c r="A25" s="179">
        <v>7240</v>
      </c>
      <c r="B25" s="181" t="s">
        <v>505</v>
      </c>
      <c r="C25" s="178">
        <v>0</v>
      </c>
      <c r="D25" s="178">
        <v>0</v>
      </c>
      <c r="E25" s="178">
        <v>0</v>
      </c>
      <c r="H25" s="66"/>
    </row>
    <row r="26" spans="1:8" s="64" customFormat="1" ht="14.25" customHeight="1">
      <c r="A26" s="179">
        <v>7250</v>
      </c>
      <c r="B26" s="181" t="s">
        <v>506</v>
      </c>
      <c r="C26" s="178">
        <v>0</v>
      </c>
      <c r="D26" s="178">
        <v>0</v>
      </c>
      <c r="E26" s="178">
        <v>0</v>
      </c>
      <c r="H26" s="66"/>
    </row>
    <row r="27" spans="1:8" s="64" customFormat="1" ht="11.25">
      <c r="A27" s="179">
        <v>7260</v>
      </c>
      <c r="B27" s="181" t="s">
        <v>507</v>
      </c>
      <c r="C27" s="178">
        <v>0</v>
      </c>
      <c r="D27" s="178">
        <v>0</v>
      </c>
      <c r="E27" s="178">
        <v>0</v>
      </c>
      <c r="H27" s="66"/>
    </row>
    <row r="28" spans="1:8" s="64" customFormat="1" ht="11.25">
      <c r="A28" s="176">
        <v>7300</v>
      </c>
      <c r="B28" s="182" t="s">
        <v>508</v>
      </c>
      <c r="C28" s="178">
        <v>0</v>
      </c>
      <c r="D28" s="178">
        <v>0</v>
      </c>
      <c r="E28" s="178">
        <v>0</v>
      </c>
      <c r="H28" s="66"/>
    </row>
    <row r="29" spans="1:8" s="64" customFormat="1" ht="11.25">
      <c r="A29" s="179">
        <v>7310</v>
      </c>
      <c r="B29" s="181" t="s">
        <v>509</v>
      </c>
      <c r="C29" s="178">
        <v>0</v>
      </c>
      <c r="D29" s="178">
        <v>0</v>
      </c>
      <c r="E29" s="178">
        <v>0</v>
      </c>
      <c r="H29" s="66"/>
    </row>
    <row r="30" spans="1:8" s="64" customFormat="1" ht="11.25">
      <c r="A30" s="179">
        <v>7320</v>
      </c>
      <c r="B30" s="181" t="s">
        <v>510</v>
      </c>
      <c r="C30" s="183">
        <v>0</v>
      </c>
      <c r="D30" s="183">
        <v>0</v>
      </c>
      <c r="E30" s="183">
        <v>0</v>
      </c>
      <c r="G30" s="66"/>
      <c r="H30" s="66"/>
    </row>
    <row r="31" spans="1:8" s="64" customFormat="1" ht="11.25">
      <c r="A31" s="179">
        <v>7330</v>
      </c>
      <c r="B31" s="181" t="s">
        <v>511</v>
      </c>
      <c r="C31" s="183">
        <v>0</v>
      </c>
      <c r="D31" s="183">
        <v>0</v>
      </c>
      <c r="E31" s="183">
        <v>0</v>
      </c>
      <c r="G31" s="66"/>
      <c r="H31" s="66"/>
    </row>
    <row r="32" spans="1:8" s="64" customFormat="1" ht="11.25">
      <c r="A32" s="179">
        <v>7340</v>
      </c>
      <c r="B32" s="181" t="s">
        <v>512</v>
      </c>
      <c r="C32" s="183">
        <v>0</v>
      </c>
      <c r="D32" s="183">
        <v>0</v>
      </c>
      <c r="E32" s="183">
        <v>0</v>
      </c>
      <c r="G32" s="66"/>
      <c r="H32" s="66"/>
    </row>
    <row r="33" spans="1:8" s="64" customFormat="1" ht="11.25">
      <c r="A33" s="179">
        <v>7350</v>
      </c>
      <c r="B33" s="181" t="s">
        <v>513</v>
      </c>
      <c r="C33" s="183">
        <v>0</v>
      </c>
      <c r="D33" s="183">
        <v>0</v>
      </c>
      <c r="E33" s="183">
        <v>0</v>
      </c>
      <c r="G33" s="66"/>
      <c r="H33" s="66"/>
    </row>
    <row r="34" spans="1:8" s="64" customFormat="1" ht="11.25">
      <c r="A34" s="179">
        <v>7360</v>
      </c>
      <c r="B34" s="181" t="s">
        <v>514</v>
      </c>
      <c r="C34" s="183">
        <v>0</v>
      </c>
      <c r="D34" s="183">
        <v>0</v>
      </c>
      <c r="E34" s="183">
        <v>0</v>
      </c>
      <c r="G34" s="66"/>
      <c r="H34" s="66"/>
    </row>
    <row r="35" spans="1:8" s="64" customFormat="1" ht="11.25">
      <c r="A35" s="176">
        <v>7400</v>
      </c>
      <c r="B35" s="182" t="s">
        <v>515</v>
      </c>
      <c r="C35" s="183">
        <v>0</v>
      </c>
      <c r="D35" s="183">
        <v>0</v>
      </c>
      <c r="E35" s="183">
        <v>0</v>
      </c>
      <c r="G35" s="66"/>
      <c r="H35" s="66"/>
    </row>
    <row r="36" spans="1:8" s="64" customFormat="1" ht="11.25">
      <c r="A36" s="179">
        <v>7410</v>
      </c>
      <c r="B36" s="181" t="s">
        <v>516</v>
      </c>
      <c r="C36" s="183">
        <v>0</v>
      </c>
      <c r="D36" s="183">
        <v>0</v>
      </c>
      <c r="E36" s="183">
        <v>0</v>
      </c>
      <c r="G36" s="66"/>
      <c r="H36" s="66"/>
    </row>
    <row r="37" spans="1:8" s="64" customFormat="1" ht="11.25">
      <c r="A37" s="179">
        <v>7420</v>
      </c>
      <c r="B37" s="181" t="s">
        <v>517</v>
      </c>
      <c r="C37" s="183">
        <v>0</v>
      </c>
      <c r="D37" s="183">
        <v>0</v>
      </c>
      <c r="E37" s="183">
        <v>0</v>
      </c>
      <c r="G37" s="66"/>
      <c r="H37" s="66"/>
    </row>
    <row r="38" spans="1:8" s="64" customFormat="1" ht="11.25">
      <c r="A38" s="176">
        <v>7500</v>
      </c>
      <c r="B38" s="182" t="s">
        <v>518</v>
      </c>
      <c r="C38" s="183">
        <v>0</v>
      </c>
      <c r="D38" s="183">
        <v>0</v>
      </c>
      <c r="E38" s="183">
        <v>0</v>
      </c>
      <c r="G38" s="66"/>
      <c r="H38" s="66"/>
    </row>
    <row r="39" spans="1:6" ht="11.25">
      <c r="A39" s="179">
        <v>7510</v>
      </c>
      <c r="B39" s="181" t="s">
        <v>519</v>
      </c>
      <c r="C39" s="183">
        <v>0</v>
      </c>
      <c r="D39" s="183">
        <v>0</v>
      </c>
      <c r="E39" s="183">
        <v>0</v>
      </c>
      <c r="F39" s="64"/>
    </row>
    <row r="40" spans="1:6" ht="11.25">
      <c r="A40" s="179">
        <v>7520</v>
      </c>
      <c r="B40" s="181" t="s">
        <v>520</v>
      </c>
      <c r="C40" s="183">
        <v>0</v>
      </c>
      <c r="D40" s="183">
        <v>0</v>
      </c>
      <c r="E40" s="183">
        <v>0</v>
      </c>
      <c r="F40" s="64"/>
    </row>
    <row r="41" spans="1:6" ht="11.25">
      <c r="A41" s="176">
        <v>7600</v>
      </c>
      <c r="B41" s="182" t="s">
        <v>521</v>
      </c>
      <c r="C41" s="183">
        <v>0</v>
      </c>
      <c r="D41" s="183">
        <v>0</v>
      </c>
      <c r="E41" s="183">
        <v>0</v>
      </c>
      <c r="F41" s="64"/>
    </row>
    <row r="42" spans="1:6" ht="11.25">
      <c r="A42" s="179">
        <v>7610</v>
      </c>
      <c r="B42" s="180" t="s">
        <v>522</v>
      </c>
      <c r="C42" s="178">
        <v>0</v>
      </c>
      <c r="D42" s="178">
        <v>0</v>
      </c>
      <c r="E42" s="178">
        <v>0</v>
      </c>
      <c r="F42" s="64"/>
    </row>
    <row r="43" spans="1:6" ht="11.25">
      <c r="A43" s="179">
        <v>7620</v>
      </c>
      <c r="B43" s="180" t="s">
        <v>523</v>
      </c>
      <c r="C43" s="178">
        <v>0</v>
      </c>
      <c r="D43" s="178">
        <v>0</v>
      </c>
      <c r="E43" s="178">
        <v>0</v>
      </c>
      <c r="F43" s="64"/>
    </row>
    <row r="44" spans="1:6" ht="11.25">
      <c r="A44" s="179">
        <v>7630</v>
      </c>
      <c r="B44" s="180" t="s">
        <v>524</v>
      </c>
      <c r="C44" s="178">
        <v>0</v>
      </c>
      <c r="D44" s="178">
        <v>0</v>
      </c>
      <c r="E44" s="178">
        <v>0</v>
      </c>
      <c r="F44" s="64"/>
    </row>
    <row r="45" spans="1:6" ht="11.25">
      <c r="A45" s="179">
        <v>7640</v>
      </c>
      <c r="B45" s="181" t="s">
        <v>525</v>
      </c>
      <c r="C45" s="178">
        <v>0</v>
      </c>
      <c r="D45" s="178">
        <v>0</v>
      </c>
      <c r="E45" s="178">
        <v>0</v>
      </c>
      <c r="F45" s="64"/>
    </row>
    <row r="46" spans="1:6" ht="11.25">
      <c r="A46" s="179"/>
      <c r="B46" s="181"/>
      <c r="C46" s="183">
        <v>0</v>
      </c>
      <c r="D46" s="183">
        <v>0</v>
      </c>
      <c r="E46" s="183">
        <v>0</v>
      </c>
      <c r="F46" s="64"/>
    </row>
    <row r="47" spans="1:6" ht="11.25">
      <c r="A47" s="176" t="s">
        <v>526</v>
      </c>
      <c r="B47" s="184" t="s">
        <v>527</v>
      </c>
      <c r="C47" s="183">
        <v>0</v>
      </c>
      <c r="D47" s="183">
        <v>0</v>
      </c>
      <c r="E47" s="183">
        <v>0</v>
      </c>
      <c r="F47" s="64"/>
    </row>
    <row r="48" spans="1:6" ht="11.25">
      <c r="A48" s="179" t="s">
        <v>528</v>
      </c>
      <c r="B48" s="185" t="s">
        <v>529</v>
      </c>
      <c r="C48" s="183">
        <v>0</v>
      </c>
      <c r="D48" s="183">
        <v>0</v>
      </c>
      <c r="E48" s="183">
        <v>0</v>
      </c>
      <c r="F48" s="64"/>
    </row>
    <row r="49" spans="1:6" ht="11.25">
      <c r="A49" s="179" t="s">
        <v>530</v>
      </c>
      <c r="B49" s="185" t="s">
        <v>531</v>
      </c>
      <c r="C49" s="183">
        <v>0</v>
      </c>
      <c r="D49" s="183">
        <v>0</v>
      </c>
      <c r="E49" s="183">
        <v>0</v>
      </c>
      <c r="F49" s="64"/>
    </row>
    <row r="50" spans="1:6" ht="11.25">
      <c r="A50" s="179" t="s">
        <v>532</v>
      </c>
      <c r="B50" s="185" t="s">
        <v>533</v>
      </c>
      <c r="C50" s="183">
        <v>0</v>
      </c>
      <c r="D50" s="183">
        <v>0</v>
      </c>
      <c r="E50" s="183">
        <v>0</v>
      </c>
      <c r="F50" s="64"/>
    </row>
    <row r="51" spans="1:6" ht="11.25">
      <c r="A51" s="179" t="s">
        <v>534</v>
      </c>
      <c r="B51" s="185" t="s">
        <v>535</v>
      </c>
      <c r="C51" s="183">
        <v>0</v>
      </c>
      <c r="D51" s="183">
        <v>0</v>
      </c>
      <c r="E51" s="183">
        <v>0</v>
      </c>
      <c r="F51" s="64"/>
    </row>
    <row r="52" spans="1:6" ht="11.25">
      <c r="A52" s="179" t="s">
        <v>536</v>
      </c>
      <c r="B52" s="185" t="s">
        <v>537</v>
      </c>
      <c r="C52" s="183">
        <v>0</v>
      </c>
      <c r="D52" s="183">
        <v>0</v>
      </c>
      <c r="E52" s="183">
        <v>0</v>
      </c>
      <c r="F52" s="64"/>
    </row>
    <row r="53" spans="1:6" ht="11.25">
      <c r="A53" s="179" t="s">
        <v>538</v>
      </c>
      <c r="B53" s="185" t="s">
        <v>539</v>
      </c>
      <c r="C53" s="183">
        <v>0</v>
      </c>
      <c r="D53" s="183">
        <v>0</v>
      </c>
      <c r="E53" s="183">
        <v>0</v>
      </c>
      <c r="F53" s="64"/>
    </row>
    <row r="54" spans="1:6" ht="11.25">
      <c r="A54" s="300" t="s">
        <v>540</v>
      </c>
      <c r="B54" s="300"/>
      <c r="C54" s="300"/>
      <c r="D54" s="300"/>
      <c r="E54" s="300"/>
      <c r="F54" s="64"/>
    </row>
    <row r="55" spans="1:6" ht="11.25">
      <c r="A55" s="65"/>
      <c r="B55" s="140"/>
      <c r="C55" s="64"/>
      <c r="D55" s="64"/>
      <c r="E55" s="64"/>
      <c r="F55" s="64"/>
    </row>
    <row r="56" spans="1:6" ht="12.75">
      <c r="A56" s="186" t="s">
        <v>541</v>
      </c>
      <c r="B56" s="140"/>
      <c r="C56" s="64"/>
      <c r="D56" s="64"/>
      <c r="E56" s="64"/>
      <c r="F56" s="64"/>
    </row>
    <row r="57" spans="1:6" ht="12.75">
      <c r="A57" s="186"/>
      <c r="B57" s="64"/>
      <c r="C57" s="64"/>
      <c r="D57" s="64"/>
      <c r="E57" s="64"/>
      <c r="F57" s="64"/>
    </row>
    <row r="58" spans="1:6" ht="12.75">
      <c r="A58" s="174">
        <v>8000</v>
      </c>
      <c r="B58" s="301" t="s">
        <v>542</v>
      </c>
      <c r="C58" s="301"/>
      <c r="D58" s="301"/>
      <c r="E58" s="64"/>
      <c r="F58" s="64"/>
    </row>
    <row r="59" spans="1:6" ht="11.25">
      <c r="A59" s="64"/>
      <c r="B59" s="298" t="s">
        <v>124</v>
      </c>
      <c r="C59" s="298"/>
      <c r="D59" s="298"/>
      <c r="E59" s="298"/>
      <c r="F59" s="64"/>
    </row>
    <row r="60" spans="1:6" ht="12">
      <c r="A60" s="209" t="s">
        <v>46</v>
      </c>
      <c r="B60" s="209" t="s">
        <v>47</v>
      </c>
      <c r="C60" s="209" t="s">
        <v>75</v>
      </c>
      <c r="D60" s="209" t="s">
        <v>76</v>
      </c>
      <c r="E60" s="209" t="s">
        <v>77</v>
      </c>
      <c r="F60" s="64"/>
    </row>
    <row r="61" spans="1:6" ht="11.25">
      <c r="A61" s="187">
        <v>8100</v>
      </c>
      <c r="B61" s="188" t="s">
        <v>543</v>
      </c>
      <c r="C61" s="278">
        <v>9149977.17</v>
      </c>
      <c r="D61" s="278">
        <v>9264589</v>
      </c>
      <c r="E61" s="189">
        <f>D61-C61</f>
        <v>114611.83000000007</v>
      </c>
      <c r="F61" s="64"/>
    </row>
    <row r="62" spans="1:6" ht="11.25">
      <c r="A62" s="190">
        <v>8110</v>
      </c>
      <c r="B62" s="134" t="s">
        <v>544</v>
      </c>
      <c r="C62" s="281">
        <v>10881863</v>
      </c>
      <c r="D62" s="281">
        <v>10881863</v>
      </c>
      <c r="E62" s="282">
        <f aca="true" t="shared" si="0" ref="E62:E74">D62-C62</f>
        <v>0</v>
      </c>
      <c r="F62" s="66"/>
    </row>
    <row r="63" spans="1:6" ht="11.25">
      <c r="A63" s="190">
        <v>8120</v>
      </c>
      <c r="B63" s="134" t="s">
        <v>545</v>
      </c>
      <c r="C63" s="281">
        <v>2799364.97</v>
      </c>
      <c r="D63" s="281">
        <v>0</v>
      </c>
      <c r="E63" s="282">
        <f>D63-C63</f>
        <v>-2799364.97</v>
      </c>
      <c r="F63" s="66"/>
    </row>
    <row r="64" spans="1:6" ht="11.25">
      <c r="A64" s="191">
        <v>8130</v>
      </c>
      <c r="B64" s="134" t="s">
        <v>546</v>
      </c>
      <c r="C64" s="281">
        <v>-1731885.83</v>
      </c>
      <c r="D64" s="281">
        <v>-1617274</v>
      </c>
      <c r="E64" s="282">
        <f>D64-C64</f>
        <v>114611.83000000007</v>
      </c>
      <c r="F64" s="66"/>
    </row>
    <row r="65" spans="1:6" ht="11.25">
      <c r="A65" s="191">
        <v>8140</v>
      </c>
      <c r="B65" s="134" t="s">
        <v>547</v>
      </c>
      <c r="C65" s="281">
        <v>117300</v>
      </c>
      <c r="D65" s="281">
        <v>271800</v>
      </c>
      <c r="E65" s="282">
        <f>D65-C65</f>
        <v>154500</v>
      </c>
      <c r="F65" s="66"/>
    </row>
    <row r="66" spans="1:6" ht="11.25">
      <c r="A66" s="191">
        <v>8150</v>
      </c>
      <c r="B66" s="134" t="s">
        <v>548</v>
      </c>
      <c r="C66" s="281">
        <v>6233312.2</v>
      </c>
      <c r="D66" s="281">
        <v>8982789</v>
      </c>
      <c r="E66" s="282">
        <f t="shared" si="0"/>
        <v>2749476.8</v>
      </c>
      <c r="F66" s="66"/>
    </row>
    <row r="67" spans="1:6" ht="11.25">
      <c r="A67" s="192">
        <v>8200</v>
      </c>
      <c r="B67" s="188" t="s">
        <v>549</v>
      </c>
      <c r="C67" s="278">
        <v>9149977.17</v>
      </c>
      <c r="D67" s="278">
        <v>9293062.59</v>
      </c>
      <c r="E67" s="189">
        <f t="shared" si="0"/>
        <v>143085.41999999993</v>
      </c>
      <c r="F67" s="66"/>
    </row>
    <row r="68" spans="1:6" ht="11.25">
      <c r="A68" s="191">
        <v>8210</v>
      </c>
      <c r="B68" s="134" t="s">
        <v>550</v>
      </c>
      <c r="C68" s="281">
        <v>10881863</v>
      </c>
      <c r="D68" s="281">
        <v>10881863</v>
      </c>
      <c r="E68" s="282">
        <f t="shared" si="0"/>
        <v>0</v>
      </c>
      <c r="F68" s="66"/>
    </row>
    <row r="69" spans="1:6" ht="11.25">
      <c r="A69" s="191">
        <v>8220</v>
      </c>
      <c r="B69" s="134" t="s">
        <v>551</v>
      </c>
      <c r="C69" s="281">
        <v>3943246.65</v>
      </c>
      <c r="D69" s="281">
        <v>0</v>
      </c>
      <c r="E69" s="282">
        <f t="shared" si="0"/>
        <v>-3943246.65</v>
      </c>
      <c r="F69" s="66"/>
    </row>
    <row r="70" spans="1:6" ht="11.25">
      <c r="A70" s="191">
        <v>8230</v>
      </c>
      <c r="B70" s="134" t="s">
        <v>552</v>
      </c>
      <c r="C70" s="281">
        <v>-1731885.83</v>
      </c>
      <c r="D70" s="281">
        <v>-1588800.41</v>
      </c>
      <c r="E70" s="282">
        <f t="shared" si="0"/>
        <v>143085.42000000016</v>
      </c>
      <c r="F70" s="66"/>
    </row>
    <row r="71" spans="1:6" ht="11.25">
      <c r="A71" s="191">
        <v>8240</v>
      </c>
      <c r="B71" s="134" t="s">
        <v>553</v>
      </c>
      <c r="C71" s="281">
        <v>692989.52</v>
      </c>
      <c r="D71" s="281">
        <v>0</v>
      </c>
      <c r="E71" s="282">
        <f t="shared" si="0"/>
        <v>-692989.52</v>
      </c>
      <c r="F71" s="66"/>
    </row>
    <row r="72" spans="1:6" ht="11.25">
      <c r="A72" s="193">
        <v>8250</v>
      </c>
      <c r="B72" s="141" t="s">
        <v>554</v>
      </c>
      <c r="C72" s="283">
        <v>0</v>
      </c>
      <c r="D72" s="283">
        <v>0</v>
      </c>
      <c r="E72" s="282">
        <f t="shared" si="0"/>
        <v>0</v>
      </c>
      <c r="F72" s="66"/>
    </row>
    <row r="73" spans="1:6" ht="11.25">
      <c r="A73" s="194">
        <v>8260</v>
      </c>
      <c r="B73" s="142" t="s">
        <v>555</v>
      </c>
      <c r="C73" s="281">
        <v>11710.3</v>
      </c>
      <c r="D73" s="281">
        <v>1783637.57</v>
      </c>
      <c r="E73" s="282">
        <f t="shared" si="0"/>
        <v>1771927.27</v>
      </c>
      <c r="F73" s="66"/>
    </row>
    <row r="74" spans="1:6" ht="11.25">
      <c r="A74" s="179">
        <v>8270</v>
      </c>
      <c r="B74" s="195" t="s">
        <v>556</v>
      </c>
      <c r="C74" s="284">
        <v>4502030.7</v>
      </c>
      <c r="D74" s="284">
        <v>7509425.02</v>
      </c>
      <c r="E74" s="282">
        <f t="shared" si="0"/>
        <v>3007394.3199999994</v>
      </c>
      <c r="F74" s="66"/>
    </row>
    <row r="75" spans="1:6" ht="11.25">
      <c r="A75" s="300" t="s">
        <v>557</v>
      </c>
      <c r="B75" s="300"/>
      <c r="C75" s="300"/>
      <c r="D75" s="300"/>
      <c r="E75" s="300"/>
      <c r="F75" s="148"/>
    </row>
  </sheetData>
  <sheetProtection/>
  <mergeCells count="5">
    <mergeCell ref="B59:E59"/>
    <mergeCell ref="A5:E5"/>
    <mergeCell ref="A75:E75"/>
    <mergeCell ref="A54:E54"/>
    <mergeCell ref="B58:D5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90" workbookViewId="0" topLeftCell="A31">
      <selection activeCell="A39" sqref="A39"/>
    </sheetView>
  </sheetViews>
  <sheetFormatPr defaultColWidth="11.421875" defaultRowHeight="15"/>
  <cols>
    <col min="1" max="1" width="20.7109375" style="10" customWidth="1"/>
    <col min="2" max="2" width="50.7109375" style="10" customWidth="1"/>
    <col min="3" max="3" width="17.7109375" style="11" customWidth="1"/>
    <col min="4" max="5" width="17.7109375" style="79" customWidth="1"/>
    <col min="6" max="6" width="14.7109375" style="10" customWidth="1"/>
    <col min="7" max="16384" width="11.421875" style="10" customWidth="1"/>
  </cols>
  <sheetData>
    <row r="1" spans="1:6" s="7" customFormat="1" ht="12.75">
      <c r="A1" s="207" t="s">
        <v>43</v>
      </c>
      <c r="B1" s="2"/>
      <c r="C1" s="3"/>
      <c r="D1" s="4"/>
      <c r="E1" s="5"/>
      <c r="F1" s="6"/>
    </row>
    <row r="2" spans="1:5" s="7" customFormat="1" ht="12.75">
      <c r="A2" s="207" t="s">
        <v>198</v>
      </c>
      <c r="B2" s="2"/>
      <c r="C2" s="3"/>
      <c r="D2" s="4"/>
      <c r="E2" s="5"/>
    </row>
    <row r="3" spans="1:5" s="7" customFormat="1" ht="11.25">
      <c r="A3" s="148"/>
      <c r="B3" s="148"/>
      <c r="C3" s="8"/>
      <c r="D3" s="4"/>
      <c r="E3" s="5"/>
    </row>
    <row r="4" spans="1:5" s="7" customFormat="1" ht="11.25">
      <c r="A4" s="148"/>
      <c r="B4" s="148"/>
      <c r="C4" s="8"/>
      <c r="D4" s="4"/>
      <c r="E4" s="5"/>
    </row>
    <row r="5" spans="1:5" s="7" customFormat="1" ht="11.25" customHeight="1">
      <c r="A5" s="208" t="s">
        <v>139</v>
      </c>
      <c r="B5" s="209"/>
      <c r="C5" s="211"/>
      <c r="D5" s="212"/>
      <c r="E5" s="208" t="s">
        <v>45</v>
      </c>
    </row>
    <row r="6" spans="1:6" s="7" customFormat="1" ht="12">
      <c r="A6" s="213"/>
      <c r="B6" s="213"/>
      <c r="C6" s="214"/>
      <c r="D6" s="206"/>
      <c r="E6" s="212"/>
      <c r="F6" s="2"/>
    </row>
    <row r="7" spans="1:5" ht="15" customHeight="1">
      <c r="A7" s="209" t="s">
        <v>46</v>
      </c>
      <c r="B7" s="209" t="s">
        <v>47</v>
      </c>
      <c r="C7" s="209" t="s">
        <v>48</v>
      </c>
      <c r="D7" s="209" t="s">
        <v>49</v>
      </c>
      <c r="E7" s="209" t="s">
        <v>50</v>
      </c>
    </row>
    <row r="8" spans="1:5" ht="11.25" customHeight="1">
      <c r="A8" s="215" t="s">
        <v>339</v>
      </c>
      <c r="B8" s="215"/>
      <c r="C8" s="216"/>
      <c r="D8" s="217"/>
      <c r="E8" s="216"/>
    </row>
    <row r="9" spans="1:5" ht="11.25" customHeight="1">
      <c r="A9" s="215"/>
      <c r="B9" s="215"/>
      <c r="C9" s="216"/>
      <c r="D9" s="217"/>
      <c r="E9" s="216"/>
    </row>
    <row r="10" spans="1:5" ht="11.25" customHeight="1">
      <c r="A10" s="215"/>
      <c r="B10" s="215"/>
      <c r="C10" s="216"/>
      <c r="D10" s="217"/>
      <c r="E10" s="216"/>
    </row>
    <row r="11" spans="1:5" ht="11.25" customHeight="1">
      <c r="A11" s="215"/>
      <c r="B11" s="215"/>
      <c r="C11" s="216"/>
      <c r="D11" s="217"/>
      <c r="E11" s="216"/>
    </row>
    <row r="12" spans="1:5" ht="12">
      <c r="A12" s="209"/>
      <c r="B12" s="208" t="s">
        <v>369</v>
      </c>
      <c r="C12" s="218">
        <f>SUM(C8:C11)</f>
        <v>0</v>
      </c>
      <c r="D12" s="209"/>
      <c r="E12" s="209"/>
    </row>
    <row r="13" spans="1:5" ht="12">
      <c r="A13" s="219"/>
      <c r="B13" s="219"/>
      <c r="C13" s="220"/>
      <c r="D13" s="219"/>
      <c r="E13" s="220"/>
    </row>
    <row r="14" spans="1:5" ht="12">
      <c r="A14" s="219"/>
      <c r="B14" s="219"/>
      <c r="C14" s="220"/>
      <c r="D14" s="219"/>
      <c r="E14" s="220"/>
    </row>
    <row r="15" spans="1:5" ht="11.25" customHeight="1">
      <c r="A15" s="208" t="s">
        <v>210</v>
      </c>
      <c r="B15" s="208"/>
      <c r="C15" s="221"/>
      <c r="D15" s="208" t="s">
        <v>45</v>
      </c>
      <c r="E15" s="222"/>
    </row>
    <row r="16" spans="1:6" ht="12">
      <c r="A16" s="223"/>
      <c r="B16" s="223"/>
      <c r="C16" s="211"/>
      <c r="D16" s="224"/>
      <c r="E16" s="225"/>
      <c r="F16" s="7"/>
    </row>
    <row r="17" spans="1:5" ht="15" customHeight="1">
      <c r="A17" s="208" t="s">
        <v>46</v>
      </c>
      <c r="B17" s="208" t="s">
        <v>47</v>
      </c>
      <c r="C17" s="208" t="s">
        <v>48</v>
      </c>
      <c r="D17" s="208" t="s">
        <v>49</v>
      </c>
      <c r="E17" s="226"/>
    </row>
    <row r="18" spans="1:5" ht="11.25" customHeight="1">
      <c r="A18" s="227" t="s">
        <v>339</v>
      </c>
      <c r="B18" s="228"/>
      <c r="C18" s="229"/>
      <c r="D18" s="216"/>
      <c r="E18" s="230"/>
    </row>
    <row r="19" spans="1:5" ht="11.25" customHeight="1">
      <c r="A19" s="227"/>
      <c r="B19" s="228"/>
      <c r="C19" s="229"/>
      <c r="D19" s="216"/>
      <c r="E19" s="230"/>
    </row>
    <row r="20" spans="1:5" ht="11.25" customHeight="1">
      <c r="A20" s="227"/>
      <c r="B20" s="228"/>
      <c r="C20" s="229"/>
      <c r="D20" s="216"/>
      <c r="E20" s="230"/>
    </row>
    <row r="21" spans="1:5" ht="11.25" customHeight="1">
      <c r="A21" s="227"/>
      <c r="B21" s="228"/>
      <c r="C21" s="229"/>
      <c r="D21" s="216"/>
      <c r="E21" s="230"/>
    </row>
    <row r="22" spans="1:5" ht="12">
      <c r="A22" s="209"/>
      <c r="B22" s="208" t="s">
        <v>370</v>
      </c>
      <c r="C22" s="218">
        <f>SUM(C18:C21)</f>
        <v>0</v>
      </c>
      <c r="D22" s="209"/>
      <c r="E22" s="231"/>
    </row>
    <row r="23" spans="1:6" ht="12">
      <c r="A23" s="232"/>
      <c r="B23" s="232"/>
      <c r="C23" s="233"/>
      <c r="D23" s="232"/>
      <c r="E23" s="233"/>
      <c r="F23" s="7"/>
    </row>
    <row r="24" spans="1:6" ht="12">
      <c r="A24" s="232"/>
      <c r="B24" s="232"/>
      <c r="C24" s="233"/>
      <c r="D24" s="232"/>
      <c r="E24" s="233"/>
      <c r="F24" s="7"/>
    </row>
    <row r="25" spans="1:5" ht="11.25" customHeight="1">
      <c r="A25" s="208" t="s">
        <v>146</v>
      </c>
      <c r="B25" s="208"/>
      <c r="C25" s="221"/>
      <c r="D25" s="223"/>
      <c r="E25" s="208" t="s">
        <v>45</v>
      </c>
    </row>
    <row r="26" spans="1:6" ht="12">
      <c r="A26" s="223"/>
      <c r="B26" s="223"/>
      <c r="C26" s="211"/>
      <c r="D26" s="223"/>
      <c r="E26" s="211"/>
      <c r="F26" s="7"/>
    </row>
    <row r="27" spans="1:6" ht="15" customHeight="1">
      <c r="A27" s="208" t="s">
        <v>46</v>
      </c>
      <c r="B27" s="208" t="s">
        <v>47</v>
      </c>
      <c r="C27" s="208" t="s">
        <v>48</v>
      </c>
      <c r="D27" s="208" t="s">
        <v>49</v>
      </c>
      <c r="E27" s="208" t="s">
        <v>50</v>
      </c>
      <c r="F27" s="14"/>
    </row>
    <row r="28" spans="1:6" ht="16.5" customHeight="1">
      <c r="A28" s="227" t="s">
        <v>339</v>
      </c>
      <c r="B28" s="228"/>
      <c r="C28" s="229"/>
      <c r="D28" s="229"/>
      <c r="E28" s="216"/>
      <c r="F28" s="12"/>
    </row>
    <row r="29" spans="1:6" ht="12">
      <c r="A29" s="227"/>
      <c r="B29" s="228"/>
      <c r="C29" s="229"/>
      <c r="D29" s="229"/>
      <c r="E29" s="216"/>
      <c r="F29" s="12"/>
    </row>
    <row r="30" spans="1:6" ht="12">
      <c r="A30" s="227"/>
      <c r="B30" s="228"/>
      <c r="C30" s="229"/>
      <c r="D30" s="229"/>
      <c r="E30" s="216"/>
      <c r="F30" s="12"/>
    </row>
    <row r="31" spans="1:6" ht="12">
      <c r="A31" s="227"/>
      <c r="B31" s="228"/>
      <c r="C31" s="229"/>
      <c r="D31" s="229"/>
      <c r="E31" s="216"/>
      <c r="F31" s="12"/>
    </row>
    <row r="32" spans="1:6" ht="12">
      <c r="A32" s="209"/>
      <c r="B32" s="208" t="s">
        <v>371</v>
      </c>
      <c r="C32" s="218">
        <f>SUM(C28:C31)</f>
        <v>0</v>
      </c>
      <c r="D32" s="209"/>
      <c r="E32" s="209"/>
      <c r="F32" s="13"/>
    </row>
    <row r="33" spans="1:6" ht="12">
      <c r="A33" s="232" t="s">
        <v>685</v>
      </c>
      <c r="B33" s="232"/>
      <c r="C33" s="233"/>
      <c r="D33" s="232"/>
      <c r="E33" s="233"/>
      <c r="F33" s="7"/>
    </row>
    <row r="34" spans="1:6" ht="12">
      <c r="A34" s="232"/>
      <c r="B34" s="232"/>
      <c r="C34" s="233"/>
      <c r="D34" s="232"/>
      <c r="E34" s="233"/>
      <c r="F34" s="7"/>
    </row>
    <row r="35" spans="1:5" ht="11.25" customHeight="1">
      <c r="A35" s="208" t="s">
        <v>147</v>
      </c>
      <c r="B35" s="208"/>
      <c r="C35" s="221"/>
      <c r="D35" s="223"/>
      <c r="E35" s="208" t="s">
        <v>45</v>
      </c>
    </row>
    <row r="36" spans="1:6" ht="12">
      <c r="A36" s="223"/>
      <c r="B36" s="223"/>
      <c r="C36" s="211"/>
      <c r="D36" s="223"/>
      <c r="E36" s="211"/>
      <c r="F36" s="7"/>
    </row>
    <row r="37" spans="1:6" ht="15" customHeight="1">
      <c r="A37" s="208" t="s">
        <v>46</v>
      </c>
      <c r="B37" s="208" t="s">
        <v>47</v>
      </c>
      <c r="C37" s="208" t="s">
        <v>48</v>
      </c>
      <c r="D37" s="208" t="s">
        <v>49</v>
      </c>
      <c r="E37" s="208" t="s">
        <v>50</v>
      </c>
      <c r="F37" s="14"/>
    </row>
    <row r="38" spans="1:6" ht="24">
      <c r="A38" s="215" t="s">
        <v>339</v>
      </c>
      <c r="B38" s="215"/>
      <c r="C38" s="216"/>
      <c r="D38" s="216"/>
      <c r="E38" s="216"/>
      <c r="F38" s="12"/>
    </row>
    <row r="39" spans="1:6" ht="12">
      <c r="A39" s="215"/>
      <c r="B39" s="215"/>
      <c r="C39" s="216"/>
      <c r="D39" s="216"/>
      <c r="E39" s="216"/>
      <c r="F39" s="12"/>
    </row>
    <row r="40" spans="1:6" ht="12">
      <c r="A40" s="215"/>
      <c r="B40" s="215"/>
      <c r="C40" s="216"/>
      <c r="D40" s="216"/>
      <c r="E40" s="216"/>
      <c r="F40" s="12"/>
    </row>
    <row r="41" spans="1:6" ht="12">
      <c r="A41" s="215"/>
      <c r="B41" s="215"/>
      <c r="C41" s="216"/>
      <c r="D41" s="216"/>
      <c r="E41" s="216"/>
      <c r="F41" s="12"/>
    </row>
    <row r="42" spans="1:6" ht="12">
      <c r="A42" s="209"/>
      <c r="B42" s="208" t="s">
        <v>372</v>
      </c>
      <c r="C42" s="218">
        <f>SUM(C38:C41)</f>
        <v>0</v>
      </c>
      <c r="D42" s="209"/>
      <c r="E42" s="209"/>
      <c r="F42" s="13"/>
    </row>
  </sheetData>
  <sheetProtection/>
  <dataValidations count="5">
    <dataValidation allowBlank="1" showInputMessage="1" showErrorMessage="1" prompt="En los casos en que la inversión se localice en dos o mas tipos de instrumentos, se detallará cada una de ellas y el importe invertido." sqref="E37 E27 E7"/>
    <dataValidation allowBlank="1" showInputMessage="1" showErrorMessage="1" prompt="Especificar el tipo de instrumento de inversión: Bondes, Petrobonos, Cetes, Mesa de dinero, etc." sqref="D37 D27 D7 D17"/>
    <dataValidation allowBlank="1" showInputMessage="1" showErrorMessage="1" prompt="Corresponde al nombre o descripción de la cuenta de acuerdo al Plan de Cuentas emitido por el CONAC." sqref="B37 B27 B7 B17"/>
    <dataValidation allowBlank="1" showInputMessage="1" showErrorMessage="1" prompt="Saldo final de la Información Financiera Trimestral que se presenta (trimestral: 1er, 2do, 3ro. o 4to.)." sqref="C37 C27 C7 C17"/>
    <dataValidation allowBlank="1" showInputMessage="1" showErrorMessage="1" prompt="Corresponde al número de la cuenta de acuerdo al Plan de Cuentas emitido por el CONAC (DOF 23/12/2015)." sqref="A37 A27 A7 A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A17" sqref="A17:G18"/>
    </sheetView>
  </sheetViews>
  <sheetFormatPr defaultColWidth="11.421875" defaultRowHeight="15"/>
  <cols>
    <col min="1" max="1" width="17.57421875" style="7" customWidth="1"/>
    <col min="2" max="2" width="36.7109375" style="7" customWidth="1"/>
    <col min="3" max="3" width="11.8515625" style="8" customWidth="1"/>
    <col min="4" max="4" width="5.57421875" style="8" customWidth="1"/>
    <col min="5" max="5" width="4.421875" style="8" bestFit="1" customWidth="1"/>
    <col min="6" max="6" width="6.57421875" style="8" customWidth="1"/>
    <col min="7" max="7" width="17.140625" style="7" customWidth="1"/>
    <col min="8" max="8" width="11.421875" style="7" customWidth="1"/>
    <col min="9" max="16384" width="11.421875" style="7" customWidth="1"/>
  </cols>
  <sheetData>
    <row r="1" spans="1:7" ht="12.75">
      <c r="A1" s="207" t="s">
        <v>43</v>
      </c>
      <c r="B1" s="2"/>
      <c r="G1" s="15"/>
    </row>
    <row r="2" spans="1:7" ht="12.75">
      <c r="A2" s="207" t="s">
        <v>198</v>
      </c>
      <c r="B2" s="2"/>
      <c r="C2" s="11"/>
      <c r="D2" s="11"/>
      <c r="G2" s="8"/>
    </row>
    <row r="3" spans="1:7" ht="11.25">
      <c r="A3" s="148"/>
      <c r="B3" s="2"/>
      <c r="C3" s="11"/>
      <c r="D3" s="11"/>
      <c r="G3" s="8"/>
    </row>
    <row r="4" spans="1:7" ht="12">
      <c r="A4" s="223"/>
      <c r="B4" s="223"/>
      <c r="C4" s="211"/>
      <c r="D4" s="211"/>
      <c r="E4" s="211"/>
      <c r="F4" s="211"/>
      <c r="G4" s="211"/>
    </row>
    <row r="5" spans="1:7" s="16" customFormat="1" ht="11.25" customHeight="1">
      <c r="A5" s="208" t="s">
        <v>140</v>
      </c>
      <c r="B5" s="208"/>
      <c r="C5" s="234"/>
      <c r="D5" s="234"/>
      <c r="E5" s="211"/>
      <c r="F5" s="211"/>
      <c r="G5" s="208" t="s">
        <v>51</v>
      </c>
    </row>
    <row r="6" spans="1:7" ht="12">
      <c r="A6" s="213"/>
      <c r="B6" s="213"/>
      <c r="C6" s="212"/>
      <c r="D6" s="212"/>
      <c r="E6" s="212"/>
      <c r="F6" s="212"/>
      <c r="G6" s="212"/>
    </row>
    <row r="7" spans="1:7" ht="15" customHeight="1">
      <c r="A7" s="209" t="s">
        <v>46</v>
      </c>
      <c r="B7" s="209" t="s">
        <v>47</v>
      </c>
      <c r="C7" s="209" t="s">
        <v>48</v>
      </c>
      <c r="D7" s="209">
        <v>2015</v>
      </c>
      <c r="E7" s="209" t="s">
        <v>206</v>
      </c>
      <c r="F7" s="209" t="s">
        <v>157</v>
      </c>
      <c r="G7" s="209" t="s">
        <v>52</v>
      </c>
    </row>
    <row r="8" spans="1:7" ht="24" customHeight="1">
      <c r="A8" s="227" t="s">
        <v>339</v>
      </c>
      <c r="B8" s="227"/>
      <c r="C8" s="235"/>
      <c r="D8" s="235"/>
      <c r="E8" s="235"/>
      <c r="F8" s="235"/>
      <c r="G8" s="235"/>
    </row>
    <row r="9" spans="1:7" ht="12">
      <c r="A9" s="227"/>
      <c r="B9" s="227"/>
      <c r="C9" s="235"/>
      <c r="D9" s="235"/>
      <c r="E9" s="235"/>
      <c r="F9" s="235"/>
      <c r="G9" s="235"/>
    </row>
    <row r="10" spans="1:7" ht="12">
      <c r="A10" s="227"/>
      <c r="B10" s="227"/>
      <c r="C10" s="235"/>
      <c r="D10" s="235"/>
      <c r="E10" s="235"/>
      <c r="F10" s="235"/>
      <c r="G10" s="235"/>
    </row>
    <row r="11" spans="1:7" ht="12">
      <c r="A11" s="209"/>
      <c r="B11" s="208" t="s">
        <v>373</v>
      </c>
      <c r="C11" s="218">
        <f>SUM(C8:C10)</f>
        <v>0</v>
      </c>
      <c r="D11" s="218">
        <f>SUM(D8:D10)</f>
        <v>0</v>
      </c>
      <c r="E11" s="218">
        <f>SUM(E8:E10)</f>
        <v>0</v>
      </c>
      <c r="F11" s="218">
        <f>SUM(F8:F10)</f>
        <v>0</v>
      </c>
      <c r="G11" s="218">
        <f>SUM(G8:G10)</f>
        <v>0</v>
      </c>
    </row>
    <row r="12" spans="1:7" ht="12">
      <c r="A12" s="232"/>
      <c r="B12" s="232"/>
      <c r="C12" s="233"/>
      <c r="D12" s="233"/>
      <c r="E12" s="233"/>
      <c r="F12" s="233"/>
      <c r="G12" s="233"/>
    </row>
    <row r="13" spans="1:7" ht="12">
      <c r="A13" s="232"/>
      <c r="B13" s="232"/>
      <c r="C13" s="233"/>
      <c r="D13" s="233"/>
      <c r="E13" s="233"/>
      <c r="F13" s="233"/>
      <c r="G13" s="233"/>
    </row>
    <row r="14" spans="1:7" s="16" customFormat="1" ht="11.25" customHeight="1">
      <c r="A14" s="208" t="s">
        <v>148</v>
      </c>
      <c r="B14" s="208"/>
      <c r="C14" s="234"/>
      <c r="D14" s="234"/>
      <c r="E14" s="211"/>
      <c r="F14" s="211"/>
      <c r="G14" s="208" t="s">
        <v>51</v>
      </c>
    </row>
    <row r="15" spans="1:7" ht="12">
      <c r="A15" s="213"/>
      <c r="B15" s="213"/>
      <c r="C15" s="212"/>
      <c r="D15" s="212"/>
      <c r="E15" s="212"/>
      <c r="F15" s="212"/>
      <c r="G15" s="212"/>
    </row>
    <row r="16" spans="1:7" ht="15" customHeight="1">
      <c r="A16" s="209" t="s">
        <v>46</v>
      </c>
      <c r="B16" s="209" t="s">
        <v>47</v>
      </c>
      <c r="C16" s="209" t="s">
        <v>48</v>
      </c>
      <c r="D16" s="209">
        <v>2015</v>
      </c>
      <c r="E16" s="209" t="s">
        <v>206</v>
      </c>
      <c r="F16" s="209" t="s">
        <v>157</v>
      </c>
      <c r="G16" s="209" t="s">
        <v>52</v>
      </c>
    </row>
    <row r="17" spans="1:7" ht="11.25">
      <c r="A17" s="135" t="s">
        <v>374</v>
      </c>
      <c r="B17" s="75" t="s">
        <v>375</v>
      </c>
      <c r="C17" s="80">
        <v>271800</v>
      </c>
      <c r="D17" s="80">
        <v>0</v>
      </c>
      <c r="E17" s="80">
        <v>0</v>
      </c>
      <c r="F17" s="80">
        <v>0</v>
      </c>
      <c r="G17" s="80">
        <v>0</v>
      </c>
    </row>
    <row r="18" spans="1:7" s="125" customFormat="1" ht="11.25">
      <c r="A18" s="135" t="s">
        <v>617</v>
      </c>
      <c r="B18" s="75" t="s">
        <v>618</v>
      </c>
      <c r="C18" s="80">
        <v>2264</v>
      </c>
      <c r="D18" s="80">
        <v>0</v>
      </c>
      <c r="E18" s="80">
        <v>0</v>
      </c>
      <c r="F18" s="80">
        <v>0</v>
      </c>
      <c r="G18" s="80">
        <v>0</v>
      </c>
    </row>
    <row r="19" spans="1:7" ht="12">
      <c r="A19" s="227"/>
      <c r="B19" s="227"/>
      <c r="C19" s="235"/>
      <c r="D19" s="235"/>
      <c r="E19" s="235"/>
      <c r="F19" s="235"/>
      <c r="G19" s="235"/>
    </row>
    <row r="20" spans="1:7" ht="12">
      <c r="A20" s="209"/>
      <c r="B20" s="208" t="s">
        <v>376</v>
      </c>
      <c r="C20" s="218">
        <f>SUM(C17:C19)</f>
        <v>274064</v>
      </c>
      <c r="D20" s="218">
        <f>SUM(D17:D19)</f>
        <v>0</v>
      </c>
      <c r="E20" s="218">
        <f>SUM(E17:E19)</f>
        <v>0</v>
      </c>
      <c r="F20" s="218">
        <f>SUM(F17:F19)</f>
        <v>0</v>
      </c>
      <c r="G20" s="218">
        <f>SUM(G17:G19)</f>
        <v>0</v>
      </c>
    </row>
    <row r="21" spans="1:7" ht="12">
      <c r="A21" s="223"/>
      <c r="B21" s="223"/>
      <c r="C21" s="211"/>
      <c r="D21" s="211"/>
      <c r="E21" s="211"/>
      <c r="F21" s="211"/>
      <c r="G21" s="223"/>
    </row>
    <row r="22" spans="1:7" ht="12">
      <c r="A22" s="223"/>
      <c r="B22" s="223"/>
      <c r="C22" s="211"/>
      <c r="D22" s="211"/>
      <c r="E22" s="211"/>
      <c r="F22" s="211"/>
      <c r="G22" s="211"/>
    </row>
  </sheetData>
  <sheetProtection/>
  <dataValidations count="7">
    <dataValidation allowBlank="1" showInputMessage="1" showErrorMessage="1" prompt="Saldo final al 31 de diciembre de 2012." sqref="G16 G7"/>
    <dataValidation allowBlank="1" showInputMessage="1" showErrorMessage="1" prompt="Corresponde al nombre o descripción de la cuenta de acuerdo al Plan de Cuentas emitido por el CONAC." sqref="B16 B7"/>
    <dataValidation allowBlank="1" showInputMessage="1" showErrorMessage="1" prompt="Saldo final al 31 de diciembre de 2013." sqref="F16 F7"/>
    <dataValidation allowBlank="1" showInputMessage="1" showErrorMessage="1" prompt="Saldo final al 31 de diciembre de 2014." sqref="E16 E7"/>
    <dataValidation allowBlank="1" showInputMessage="1" showErrorMessage="1" prompt="Saldo final de la Información Financiera Trimestral que se presenta (trimestral: 1er, 2do, 3ro. o 4to.)." sqref="C16 C7"/>
    <dataValidation allowBlank="1" showInputMessage="1" showErrorMessage="1" prompt="Corresponde al número de la cuenta de acuerdo al Plan de Cuentas emitido por el CONAC (DOF 23/12/2015)." sqref="A16 A7"/>
    <dataValidation allowBlank="1" showInputMessage="1" showErrorMessage="1" prompt="Saldo final al 31 de diciembre de 2015." sqref="D16 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SheetLayoutView="100" workbookViewId="0" topLeftCell="A1">
      <selection activeCell="B27" sqref="B27"/>
    </sheetView>
  </sheetViews>
  <sheetFormatPr defaultColWidth="11.421875" defaultRowHeight="15"/>
  <cols>
    <col min="1" max="1" width="11.00390625" style="7" customWidth="1"/>
    <col min="2" max="2" width="73.7109375" style="7" customWidth="1"/>
    <col min="3" max="3" width="13.8515625" style="8" customWidth="1"/>
    <col min="4" max="4" width="13.00390625" style="8" customWidth="1"/>
    <col min="5" max="6" width="8.8515625" style="8" bestFit="1" customWidth="1"/>
    <col min="7" max="7" width="8.57421875" style="8" bestFit="1" customWidth="1"/>
    <col min="8" max="8" width="18.57421875" style="7" customWidth="1"/>
    <col min="9" max="9" width="28.421875" style="7" customWidth="1"/>
    <col min="10" max="10" width="11.421875" style="7" customWidth="1"/>
    <col min="11" max="16384" width="11.421875" style="7" customWidth="1"/>
  </cols>
  <sheetData>
    <row r="1" spans="1:9" ht="12.75">
      <c r="A1" s="207" t="s">
        <v>43</v>
      </c>
      <c r="B1" s="2"/>
      <c r="H1" s="148"/>
      <c r="I1" s="6"/>
    </row>
    <row r="2" spans="1:9" ht="12.75">
      <c r="A2" s="207" t="s">
        <v>198</v>
      </c>
      <c r="B2" s="2"/>
      <c r="H2" s="148"/>
      <c r="I2" s="148"/>
    </row>
    <row r="3" spans="1:10" ht="6" customHeight="1">
      <c r="A3" s="148"/>
      <c r="B3" s="148"/>
      <c r="H3" s="148"/>
      <c r="I3" s="148"/>
      <c r="J3" s="10"/>
    </row>
    <row r="4" spans="1:10" ht="11.25">
      <c r="A4" s="148"/>
      <c r="B4" s="148"/>
      <c r="H4" s="148"/>
      <c r="I4" s="148"/>
      <c r="J4" s="10"/>
    </row>
    <row r="5" spans="1:9" ht="11.25" customHeight="1">
      <c r="A5" s="208" t="s">
        <v>141</v>
      </c>
      <c r="B5" s="208"/>
      <c r="C5" s="211"/>
      <c r="D5" s="211"/>
      <c r="E5" s="236"/>
      <c r="F5" s="236"/>
      <c r="G5" s="211"/>
      <c r="H5" s="223"/>
      <c r="I5" s="208" t="s">
        <v>53</v>
      </c>
    </row>
    <row r="6" spans="1:9" ht="12">
      <c r="A6" s="237"/>
      <c r="B6" s="237"/>
      <c r="C6" s="236"/>
      <c r="D6" s="236"/>
      <c r="E6" s="236"/>
      <c r="F6" s="236"/>
      <c r="G6" s="211"/>
      <c r="H6" s="223"/>
      <c r="I6" s="223"/>
    </row>
    <row r="7" spans="1:9" ht="15" customHeight="1">
      <c r="A7" s="209" t="s">
        <v>46</v>
      </c>
      <c r="B7" s="209" t="s">
        <v>47</v>
      </c>
      <c r="C7" s="209" t="s">
        <v>54</v>
      </c>
      <c r="D7" s="209" t="s">
        <v>55</v>
      </c>
      <c r="E7" s="209" t="s">
        <v>56</v>
      </c>
      <c r="F7" s="209" t="s">
        <v>57</v>
      </c>
      <c r="G7" s="209" t="s">
        <v>58</v>
      </c>
      <c r="H7" s="209" t="s">
        <v>59</v>
      </c>
      <c r="I7" s="209" t="s">
        <v>60</v>
      </c>
    </row>
    <row r="8" spans="1:9" ht="12">
      <c r="A8" s="228"/>
      <c r="B8" s="238" t="s">
        <v>339</v>
      </c>
      <c r="C8" s="216"/>
      <c r="D8" s="239"/>
      <c r="E8" s="239"/>
      <c r="F8" s="239"/>
      <c r="G8" s="240"/>
      <c r="H8" s="241"/>
      <c r="I8" s="242"/>
    </row>
    <row r="9" spans="1:9" ht="12">
      <c r="A9" s="228"/>
      <c r="B9" s="238"/>
      <c r="C9" s="216"/>
      <c r="D9" s="239"/>
      <c r="E9" s="239"/>
      <c r="F9" s="239"/>
      <c r="G9" s="240"/>
      <c r="H9" s="241"/>
      <c r="I9" s="242"/>
    </row>
    <row r="10" spans="1:9" ht="12">
      <c r="A10" s="228"/>
      <c r="B10" s="238"/>
      <c r="C10" s="243"/>
      <c r="D10" s="239"/>
      <c r="E10" s="239"/>
      <c r="F10" s="239"/>
      <c r="G10" s="240"/>
      <c r="H10" s="241"/>
      <c r="I10" s="242"/>
    </row>
    <row r="11" spans="1:9" ht="12">
      <c r="A11" s="228"/>
      <c r="B11" s="238"/>
      <c r="C11" s="243"/>
      <c r="D11" s="239"/>
      <c r="E11" s="239"/>
      <c r="F11" s="239"/>
      <c r="G11" s="240"/>
      <c r="H11" s="241"/>
      <c r="I11" s="242"/>
    </row>
    <row r="12" spans="1:9" ht="12">
      <c r="A12" s="209"/>
      <c r="B12" s="208" t="s">
        <v>377</v>
      </c>
      <c r="C12" s="218">
        <f>SUM(C8:C11)</f>
        <v>0</v>
      </c>
      <c r="D12" s="218">
        <f>SUM(D8:D11)</f>
        <v>0</v>
      </c>
      <c r="E12" s="218">
        <f>SUM(E8:E11)</f>
        <v>0</v>
      </c>
      <c r="F12" s="218">
        <f>SUM(F8:F11)</f>
        <v>0</v>
      </c>
      <c r="G12" s="218">
        <f>SUM(G8:G11)</f>
        <v>0</v>
      </c>
      <c r="H12" s="209"/>
      <c r="I12" s="208"/>
    </row>
    <row r="13" spans="1:9" ht="6" customHeight="1">
      <c r="A13" s="232"/>
      <c r="B13" s="232"/>
      <c r="C13" s="233"/>
      <c r="D13" s="233"/>
      <c r="E13" s="233"/>
      <c r="F13" s="233"/>
      <c r="G13" s="233"/>
      <c r="H13" s="232"/>
      <c r="I13" s="232"/>
    </row>
    <row r="14" spans="1:9" ht="9" customHeight="1">
      <c r="A14" s="232"/>
      <c r="B14" s="232"/>
      <c r="C14" s="233"/>
      <c r="D14" s="233"/>
      <c r="E14" s="233"/>
      <c r="F14" s="233"/>
      <c r="G14" s="233"/>
      <c r="H14" s="232"/>
      <c r="I14" s="232"/>
    </row>
    <row r="15" spans="1:9" ht="11.25" customHeight="1">
      <c r="A15" s="208" t="s">
        <v>149</v>
      </c>
      <c r="B15" s="208"/>
      <c r="C15" s="211"/>
      <c r="D15" s="211"/>
      <c r="E15" s="236"/>
      <c r="F15" s="236"/>
      <c r="G15" s="211"/>
      <c r="H15" s="223"/>
      <c r="I15" s="208" t="s">
        <v>53</v>
      </c>
    </row>
    <row r="16" spans="1:9" ht="12">
      <c r="A16" s="237"/>
      <c r="B16" s="237"/>
      <c r="C16" s="236"/>
      <c r="D16" s="236"/>
      <c r="E16" s="236"/>
      <c r="F16" s="236"/>
      <c r="G16" s="211"/>
      <c r="H16" s="223"/>
      <c r="I16" s="223"/>
    </row>
    <row r="17" spans="1:9" ht="15" customHeight="1">
      <c r="A17" s="209" t="s">
        <v>46</v>
      </c>
      <c r="B17" s="209" t="s">
        <v>47</v>
      </c>
      <c r="C17" s="209" t="s">
        <v>54</v>
      </c>
      <c r="D17" s="209" t="s">
        <v>55</v>
      </c>
      <c r="E17" s="209" t="s">
        <v>56</v>
      </c>
      <c r="F17" s="209" t="s">
        <v>57</v>
      </c>
      <c r="G17" s="209" t="s">
        <v>58</v>
      </c>
      <c r="H17" s="209" t="s">
        <v>59</v>
      </c>
      <c r="I17" s="209" t="s">
        <v>60</v>
      </c>
    </row>
    <row r="18" spans="1:9" ht="12">
      <c r="A18" s="136" t="s">
        <v>565</v>
      </c>
      <c r="B18" s="78" t="s">
        <v>566</v>
      </c>
      <c r="C18" s="67">
        <v>29980.8</v>
      </c>
      <c r="D18" s="68">
        <v>29980.8</v>
      </c>
      <c r="E18" s="244"/>
      <c r="F18" s="244"/>
      <c r="G18" s="244"/>
      <c r="H18" s="241" t="s">
        <v>378</v>
      </c>
      <c r="I18" s="241" t="s">
        <v>379</v>
      </c>
    </row>
    <row r="19" spans="1:9" ht="12">
      <c r="A19" s="136"/>
      <c r="B19" s="78"/>
      <c r="C19" s="67"/>
      <c r="D19" s="68"/>
      <c r="E19" s="244"/>
      <c r="F19" s="244"/>
      <c r="G19" s="244"/>
      <c r="H19" s="241"/>
      <c r="I19" s="241"/>
    </row>
    <row r="20" spans="1:9" ht="14.25" customHeight="1">
      <c r="A20" s="136"/>
      <c r="B20" s="78"/>
      <c r="C20" s="67"/>
      <c r="D20" s="68"/>
      <c r="E20" s="244"/>
      <c r="F20" s="244"/>
      <c r="G20" s="244"/>
      <c r="H20" s="241"/>
      <c r="I20" s="241"/>
    </row>
    <row r="21" spans="1:9" ht="12">
      <c r="A21" s="136"/>
      <c r="B21" s="78"/>
      <c r="C21" s="67"/>
      <c r="D21" s="68"/>
      <c r="E21" s="244"/>
      <c r="F21" s="244"/>
      <c r="G21" s="244"/>
      <c r="H21" s="241"/>
      <c r="I21" s="241"/>
    </row>
    <row r="22" spans="1:9" ht="12">
      <c r="A22" s="209"/>
      <c r="B22" s="208" t="s">
        <v>380</v>
      </c>
      <c r="C22" s="218">
        <f>SUM(C18:C21)</f>
        <v>29980.8</v>
      </c>
      <c r="D22" s="218">
        <f>SUM(D18:D21)</f>
        <v>29980.8</v>
      </c>
      <c r="E22" s="218">
        <f>SUM(E18:E21)</f>
        <v>0</v>
      </c>
      <c r="F22" s="218">
        <f>SUM(F18:F21)</f>
        <v>0</v>
      </c>
      <c r="G22" s="218">
        <f>SUM(G18:G21)</f>
        <v>0</v>
      </c>
      <c r="H22" s="209"/>
      <c r="I22" s="208"/>
    </row>
    <row r="23" spans="1:9" ht="12">
      <c r="A23" s="223"/>
      <c r="B23" s="223"/>
      <c r="C23" s="211"/>
      <c r="D23" s="211"/>
      <c r="E23" s="211"/>
      <c r="F23" s="211"/>
      <c r="G23" s="211"/>
      <c r="H23" s="223"/>
      <c r="I23" s="223"/>
    </row>
    <row r="24" spans="1:9" s="125" customFormat="1" ht="6" customHeight="1">
      <c r="A24" s="223"/>
      <c r="B24" s="223"/>
      <c r="C24" s="211"/>
      <c r="D24" s="211"/>
      <c r="E24" s="211"/>
      <c r="F24" s="211"/>
      <c r="G24" s="211"/>
      <c r="H24" s="223"/>
      <c r="I24" s="223"/>
    </row>
    <row r="25" spans="1:9" s="125" customFormat="1" ht="12">
      <c r="A25" s="208" t="s">
        <v>381</v>
      </c>
      <c r="B25" s="208"/>
      <c r="C25" s="211"/>
      <c r="D25" s="211"/>
      <c r="E25" s="236"/>
      <c r="F25" s="236"/>
      <c r="G25" s="211"/>
      <c r="H25" s="223"/>
      <c r="I25" s="208" t="s">
        <v>53</v>
      </c>
    </row>
    <row r="26" spans="1:9" s="125" customFormat="1" ht="12">
      <c r="A26" s="237"/>
      <c r="B26" s="237"/>
      <c r="C26" s="236"/>
      <c r="D26" s="236"/>
      <c r="E26" s="236"/>
      <c r="F26" s="236"/>
      <c r="G26" s="211"/>
      <c r="H26" s="223"/>
      <c r="I26" s="223"/>
    </row>
    <row r="27" spans="1:9" s="125" customFormat="1" ht="12">
      <c r="A27" s="209" t="s">
        <v>46</v>
      </c>
      <c r="B27" s="209" t="s">
        <v>47</v>
      </c>
      <c r="C27" s="209" t="s">
        <v>54</v>
      </c>
      <c r="D27" s="209" t="s">
        <v>55</v>
      </c>
      <c r="E27" s="209" t="s">
        <v>56</v>
      </c>
      <c r="F27" s="209" t="s">
        <v>57</v>
      </c>
      <c r="G27" s="209" t="s">
        <v>58</v>
      </c>
      <c r="H27" s="209" t="s">
        <v>59</v>
      </c>
      <c r="I27" s="209" t="s">
        <v>60</v>
      </c>
    </row>
    <row r="28" spans="1:9" s="125" customFormat="1" ht="12">
      <c r="A28" s="215"/>
      <c r="B28" s="215" t="s">
        <v>339</v>
      </c>
      <c r="C28" s="216"/>
      <c r="D28" s="244"/>
      <c r="E28" s="244"/>
      <c r="F28" s="244"/>
      <c r="G28" s="244"/>
      <c r="H28" s="241"/>
      <c r="I28" s="241"/>
    </row>
    <row r="29" spans="1:9" s="125" customFormat="1" ht="12">
      <c r="A29" s="215"/>
      <c r="B29" s="215"/>
      <c r="C29" s="216"/>
      <c r="D29" s="244"/>
      <c r="E29" s="244"/>
      <c r="F29" s="244"/>
      <c r="G29" s="244"/>
      <c r="H29" s="241"/>
      <c r="I29" s="241"/>
    </row>
    <row r="30" spans="1:9" s="125" customFormat="1" ht="12">
      <c r="A30" s="215"/>
      <c r="B30" s="215"/>
      <c r="C30" s="216"/>
      <c r="D30" s="244"/>
      <c r="E30" s="244"/>
      <c r="F30" s="244"/>
      <c r="G30" s="244"/>
      <c r="H30" s="241"/>
      <c r="I30" s="241"/>
    </row>
    <row r="31" spans="1:9" s="125" customFormat="1" ht="12">
      <c r="A31" s="215"/>
      <c r="B31" s="215"/>
      <c r="C31" s="216"/>
      <c r="D31" s="244"/>
      <c r="E31" s="244"/>
      <c r="F31" s="244"/>
      <c r="G31" s="244"/>
      <c r="H31" s="241"/>
      <c r="I31" s="241"/>
    </row>
    <row r="32" spans="1:9" s="125" customFormat="1" ht="12">
      <c r="A32" s="209"/>
      <c r="B32" s="208" t="s">
        <v>382</v>
      </c>
      <c r="C32" s="218">
        <f>SUM(C28:C31)</f>
        <v>0</v>
      </c>
      <c r="D32" s="218">
        <f>SUM(D28:D31)</f>
        <v>0</v>
      </c>
      <c r="E32" s="218">
        <f>SUM(E28:E31)</f>
        <v>0</v>
      </c>
      <c r="F32" s="218">
        <f>SUM(F28:F31)</f>
        <v>0</v>
      </c>
      <c r="G32" s="218">
        <f>SUM(G28:G31)</f>
        <v>0</v>
      </c>
      <c r="H32" s="209"/>
      <c r="I32" s="208"/>
    </row>
    <row r="33" spans="1:9" s="125" customFormat="1" ht="12">
      <c r="A33" s="223"/>
      <c r="B33" s="223"/>
      <c r="C33" s="211"/>
      <c r="D33" s="211"/>
      <c r="E33" s="211"/>
      <c r="F33" s="211"/>
      <c r="G33" s="211"/>
      <c r="H33" s="223"/>
      <c r="I33" s="223"/>
    </row>
    <row r="34" spans="1:9" s="125" customFormat="1" ht="12">
      <c r="A34" s="223"/>
      <c r="B34" s="223"/>
      <c r="C34" s="211"/>
      <c r="D34" s="211"/>
      <c r="E34" s="211"/>
      <c r="F34" s="211"/>
      <c r="G34" s="211"/>
      <c r="H34" s="223"/>
      <c r="I34" s="223"/>
    </row>
    <row r="35" spans="1:9" s="125" customFormat="1" ht="12">
      <c r="A35" s="208" t="s">
        <v>383</v>
      </c>
      <c r="B35" s="208"/>
      <c r="C35" s="236"/>
      <c r="D35" s="236"/>
      <c r="E35" s="236"/>
      <c r="F35" s="236"/>
      <c r="G35" s="211"/>
      <c r="H35" s="223"/>
      <c r="I35" s="208" t="s">
        <v>53</v>
      </c>
    </row>
    <row r="36" spans="1:9" s="125" customFormat="1" ht="12">
      <c r="A36" s="237"/>
      <c r="B36" s="237"/>
      <c r="C36" s="236"/>
      <c r="D36" s="236"/>
      <c r="E36" s="236"/>
      <c r="F36" s="236"/>
      <c r="G36" s="211"/>
      <c r="H36" s="223"/>
      <c r="I36" s="223"/>
    </row>
    <row r="37" spans="1:9" s="125" customFormat="1" ht="12">
      <c r="A37" s="209" t="s">
        <v>46</v>
      </c>
      <c r="B37" s="209" t="s">
        <v>47</v>
      </c>
      <c r="C37" s="209" t="s">
        <v>54</v>
      </c>
      <c r="D37" s="209" t="s">
        <v>55</v>
      </c>
      <c r="E37" s="209" t="s">
        <v>56</v>
      </c>
      <c r="F37" s="209" t="s">
        <v>57</v>
      </c>
      <c r="G37" s="209" t="s">
        <v>58</v>
      </c>
      <c r="H37" s="209" t="s">
        <v>59</v>
      </c>
      <c r="I37" s="209" t="s">
        <v>60</v>
      </c>
    </row>
    <row r="38" spans="1:9" s="125" customFormat="1" ht="12">
      <c r="A38" s="136" t="s">
        <v>384</v>
      </c>
      <c r="B38" s="78" t="s">
        <v>385</v>
      </c>
      <c r="C38" s="67">
        <v>21730.8</v>
      </c>
      <c r="D38" s="68">
        <v>21730.8</v>
      </c>
      <c r="E38" s="244"/>
      <c r="F38" s="244"/>
      <c r="G38" s="244"/>
      <c r="H38" s="241" t="s">
        <v>378</v>
      </c>
      <c r="I38" s="241" t="s">
        <v>379</v>
      </c>
    </row>
    <row r="39" spans="1:9" s="125" customFormat="1" ht="12">
      <c r="A39" s="215"/>
      <c r="B39" s="215"/>
      <c r="C39" s="216"/>
      <c r="D39" s="244"/>
      <c r="E39" s="244"/>
      <c r="F39" s="244"/>
      <c r="G39" s="244"/>
      <c r="H39" s="241"/>
      <c r="I39" s="241"/>
    </row>
    <row r="40" spans="1:11" s="125" customFormat="1" ht="12">
      <c r="A40" s="215"/>
      <c r="B40" s="215"/>
      <c r="C40" s="216"/>
      <c r="D40" s="244"/>
      <c r="E40" s="244"/>
      <c r="F40" s="244"/>
      <c r="G40" s="244"/>
      <c r="H40" s="241"/>
      <c r="I40" s="241"/>
      <c r="K40" s="8"/>
    </row>
    <row r="41" spans="1:11" s="125" customFormat="1" ht="12">
      <c r="A41" s="215"/>
      <c r="B41" s="215"/>
      <c r="C41" s="216"/>
      <c r="D41" s="244"/>
      <c r="E41" s="244"/>
      <c r="F41" s="244"/>
      <c r="G41" s="244"/>
      <c r="H41" s="241"/>
      <c r="I41" s="241"/>
      <c r="K41" s="8"/>
    </row>
    <row r="42" spans="1:11" s="125" customFormat="1" ht="12">
      <c r="A42" s="209"/>
      <c r="B42" s="208" t="s">
        <v>386</v>
      </c>
      <c r="C42" s="218">
        <f>SUM(C38:C41)</f>
        <v>21730.8</v>
      </c>
      <c r="D42" s="218">
        <f>SUM(D38:D41)</f>
        <v>21730.8</v>
      </c>
      <c r="E42" s="218">
        <f>SUM(E38:E41)</f>
        <v>0</v>
      </c>
      <c r="F42" s="218">
        <f>SUM(F38:F41)</f>
        <v>0</v>
      </c>
      <c r="G42" s="218">
        <f>SUM(G38:G41)</f>
        <v>0</v>
      </c>
      <c r="H42" s="209"/>
      <c r="I42" s="208"/>
      <c r="K42" s="8"/>
    </row>
    <row r="43" spans="1:9" s="125" customFormat="1" ht="12">
      <c r="A43" s="223"/>
      <c r="B43" s="223"/>
      <c r="C43" s="211"/>
      <c r="D43" s="211"/>
      <c r="E43" s="211"/>
      <c r="F43" s="211"/>
      <c r="G43" s="211"/>
      <c r="H43" s="223"/>
      <c r="I43" s="223"/>
    </row>
    <row r="44" spans="1:9" s="125" customFormat="1" ht="12">
      <c r="A44" s="223"/>
      <c r="B44" s="223"/>
      <c r="C44" s="211"/>
      <c r="D44" s="211"/>
      <c r="E44" s="211"/>
      <c r="F44" s="211"/>
      <c r="G44" s="211"/>
      <c r="H44" s="223"/>
      <c r="I44" s="223"/>
    </row>
    <row r="45" spans="1:9" s="125" customFormat="1" ht="12">
      <c r="A45" s="208" t="s">
        <v>387</v>
      </c>
      <c r="B45" s="208"/>
      <c r="C45" s="236"/>
      <c r="D45" s="236"/>
      <c r="E45" s="236"/>
      <c r="F45" s="236"/>
      <c r="G45" s="211"/>
      <c r="H45" s="223"/>
      <c r="I45" s="223"/>
    </row>
    <row r="46" spans="1:9" s="125" customFormat="1" ht="12">
      <c r="A46" s="237"/>
      <c r="B46" s="237"/>
      <c r="C46" s="236"/>
      <c r="D46" s="236"/>
      <c r="E46" s="236"/>
      <c r="F46" s="236"/>
      <c r="G46" s="211"/>
      <c r="H46" s="223"/>
      <c r="I46" s="223"/>
    </row>
    <row r="47" spans="1:9" s="125" customFormat="1" ht="12">
      <c r="A47" s="209" t="s">
        <v>46</v>
      </c>
      <c r="B47" s="209" t="s">
        <v>47</v>
      </c>
      <c r="C47" s="209" t="s">
        <v>54</v>
      </c>
      <c r="D47" s="209" t="s">
        <v>55</v>
      </c>
      <c r="E47" s="209" t="s">
        <v>56</v>
      </c>
      <c r="F47" s="209" t="s">
        <v>57</v>
      </c>
      <c r="G47" s="209" t="s">
        <v>58</v>
      </c>
      <c r="H47" s="209" t="s">
        <v>59</v>
      </c>
      <c r="I47" s="209" t="s">
        <v>60</v>
      </c>
    </row>
    <row r="48" spans="1:9" s="125" customFormat="1" ht="12">
      <c r="A48" s="136" t="s">
        <v>388</v>
      </c>
      <c r="B48" s="78" t="s">
        <v>389</v>
      </c>
      <c r="C48" s="67">
        <v>431716.03</v>
      </c>
      <c r="D48" s="68">
        <v>431716.03</v>
      </c>
      <c r="E48" s="244"/>
      <c r="F48" s="244"/>
      <c r="G48" s="244"/>
      <c r="H48" s="241" t="s">
        <v>378</v>
      </c>
      <c r="I48" s="241" t="s">
        <v>390</v>
      </c>
    </row>
    <row r="49" spans="1:9" s="125" customFormat="1" ht="12">
      <c r="A49" s="136"/>
      <c r="B49" s="78"/>
      <c r="C49" s="67"/>
      <c r="D49" s="68"/>
      <c r="E49" s="244"/>
      <c r="F49" s="244"/>
      <c r="G49" s="244"/>
      <c r="H49" s="241"/>
      <c r="I49" s="241"/>
    </row>
    <row r="50" spans="1:9" s="125" customFormat="1" ht="12">
      <c r="A50" s="215"/>
      <c r="B50" s="215"/>
      <c r="C50" s="216"/>
      <c r="D50" s="244"/>
      <c r="E50" s="244"/>
      <c r="F50" s="244"/>
      <c r="G50" s="244"/>
      <c r="H50" s="241"/>
      <c r="I50" s="241"/>
    </row>
    <row r="51" spans="1:9" s="125" customFormat="1" ht="12">
      <c r="A51" s="215"/>
      <c r="B51" s="215"/>
      <c r="C51" s="216"/>
      <c r="D51" s="244"/>
      <c r="E51" s="244"/>
      <c r="F51" s="244"/>
      <c r="G51" s="244"/>
      <c r="H51" s="241"/>
      <c r="I51" s="241"/>
    </row>
    <row r="52" spans="1:9" s="125" customFormat="1" ht="12">
      <c r="A52" s="209"/>
      <c r="B52" s="208" t="s">
        <v>391</v>
      </c>
      <c r="C52" s="218">
        <f>SUM(C48:C51)</f>
        <v>431716.03</v>
      </c>
      <c r="D52" s="218">
        <f>SUM(D48:D51)</f>
        <v>431716.03</v>
      </c>
      <c r="E52" s="218">
        <f>SUM(E48:E51)</f>
        <v>0</v>
      </c>
      <c r="F52" s="218">
        <f>SUM(F48:F51)</f>
        <v>0</v>
      </c>
      <c r="G52" s="218">
        <f>SUM(G48:G51)</f>
        <v>0</v>
      </c>
      <c r="H52" s="209"/>
      <c r="I52" s="208"/>
    </row>
    <row r="53" spans="1:9" s="125" customFormat="1" ht="12">
      <c r="A53" s="223"/>
      <c r="B53" s="223"/>
      <c r="C53" s="211"/>
      <c r="D53" s="211"/>
      <c r="E53" s="211"/>
      <c r="F53" s="211"/>
      <c r="G53" s="211"/>
      <c r="H53" s="223"/>
      <c r="I53" s="223"/>
    </row>
    <row r="54" spans="1:9" s="125" customFormat="1" ht="6" customHeight="1">
      <c r="A54" s="223"/>
      <c r="B54" s="223"/>
      <c r="C54" s="211"/>
      <c r="D54" s="211"/>
      <c r="E54" s="211"/>
      <c r="F54" s="211"/>
      <c r="G54" s="211"/>
      <c r="H54" s="223"/>
      <c r="I54" s="223"/>
    </row>
    <row r="55" spans="1:9" s="125" customFormat="1" ht="12">
      <c r="A55" s="208" t="s">
        <v>392</v>
      </c>
      <c r="B55" s="208"/>
      <c r="C55" s="211"/>
      <c r="D55" s="211"/>
      <c r="E55" s="236"/>
      <c r="F55" s="236"/>
      <c r="G55" s="211"/>
      <c r="H55" s="223"/>
      <c r="I55" s="208" t="s">
        <v>53</v>
      </c>
    </row>
    <row r="56" spans="1:9" s="125" customFormat="1" ht="7.5" customHeight="1">
      <c r="A56" s="237"/>
      <c r="B56" s="237"/>
      <c r="C56" s="236"/>
      <c r="D56" s="236"/>
      <c r="E56" s="236"/>
      <c r="F56" s="236"/>
      <c r="G56" s="211"/>
      <c r="H56" s="223"/>
      <c r="I56" s="223"/>
    </row>
    <row r="57" spans="1:9" s="125" customFormat="1" ht="12">
      <c r="A57" s="209" t="s">
        <v>46</v>
      </c>
      <c r="B57" s="209" t="s">
        <v>47</v>
      </c>
      <c r="C57" s="209" t="s">
        <v>54</v>
      </c>
      <c r="D57" s="209" t="s">
        <v>55</v>
      </c>
      <c r="E57" s="209" t="s">
        <v>56</v>
      </c>
      <c r="F57" s="209" t="s">
        <v>57</v>
      </c>
      <c r="G57" s="209" t="s">
        <v>58</v>
      </c>
      <c r="H57" s="209" t="s">
        <v>59</v>
      </c>
      <c r="I57" s="209" t="s">
        <v>60</v>
      </c>
    </row>
    <row r="58" spans="1:11" s="125" customFormat="1" ht="12">
      <c r="A58" s="215"/>
      <c r="B58" s="215" t="s">
        <v>339</v>
      </c>
      <c r="C58" s="216"/>
      <c r="D58" s="244"/>
      <c r="E58" s="244"/>
      <c r="F58" s="244"/>
      <c r="G58" s="244"/>
      <c r="H58" s="241"/>
      <c r="I58" s="241"/>
      <c r="K58" s="8"/>
    </row>
    <row r="59" spans="1:11" s="125" customFormat="1" ht="12">
      <c r="A59" s="215"/>
      <c r="B59" s="215"/>
      <c r="C59" s="216"/>
      <c r="D59" s="244"/>
      <c r="E59" s="244"/>
      <c r="F59" s="244"/>
      <c r="G59" s="244"/>
      <c r="H59" s="241"/>
      <c r="I59" s="241"/>
      <c r="K59" s="8"/>
    </row>
    <row r="60" spans="1:9" s="125" customFormat="1" ht="12">
      <c r="A60" s="215"/>
      <c r="B60" s="215"/>
      <c r="C60" s="216"/>
      <c r="D60" s="244"/>
      <c r="E60" s="244"/>
      <c r="F60" s="244"/>
      <c r="G60" s="244"/>
      <c r="H60" s="241"/>
      <c r="I60" s="241"/>
    </row>
    <row r="61" spans="1:9" s="125" customFormat="1" ht="12">
      <c r="A61" s="215"/>
      <c r="B61" s="215"/>
      <c r="C61" s="216"/>
      <c r="D61" s="244"/>
      <c r="E61" s="244"/>
      <c r="F61" s="244"/>
      <c r="G61" s="244"/>
      <c r="H61" s="241"/>
      <c r="I61" s="241"/>
    </row>
    <row r="62" spans="1:9" s="125" customFormat="1" ht="12">
      <c r="A62" s="209"/>
      <c r="B62" s="208" t="s">
        <v>393</v>
      </c>
      <c r="C62" s="218">
        <f>SUM(C58:C61)</f>
        <v>0</v>
      </c>
      <c r="D62" s="218">
        <f>SUM(D58:D61)</f>
        <v>0</v>
      </c>
      <c r="E62" s="218">
        <f>SUM(E58:E61)</f>
        <v>0</v>
      </c>
      <c r="F62" s="218">
        <f>SUM(F58:F61)</f>
        <v>0</v>
      </c>
      <c r="G62" s="218">
        <f>SUM(G58:G61)</f>
        <v>0</v>
      </c>
      <c r="H62" s="209"/>
      <c r="I62" s="208"/>
    </row>
    <row r="63" spans="1:9" s="125" customFormat="1" ht="10.5" customHeight="1">
      <c r="A63" s="223"/>
      <c r="B63" s="223"/>
      <c r="C63" s="211"/>
      <c r="D63" s="211"/>
      <c r="E63" s="211"/>
      <c r="F63" s="211"/>
      <c r="G63" s="211"/>
      <c r="H63" s="223"/>
      <c r="I63" s="223"/>
    </row>
    <row r="64" spans="1:9" s="125" customFormat="1" ht="6" customHeight="1">
      <c r="A64" s="223"/>
      <c r="B64" s="223"/>
      <c r="C64" s="211"/>
      <c r="D64" s="211"/>
      <c r="E64" s="211"/>
      <c r="F64" s="211"/>
      <c r="G64" s="211"/>
      <c r="H64" s="223"/>
      <c r="I64" s="223"/>
    </row>
    <row r="65" spans="1:9" s="125" customFormat="1" ht="12">
      <c r="A65" s="208" t="s">
        <v>394</v>
      </c>
      <c r="B65" s="208"/>
      <c r="C65" s="211"/>
      <c r="D65" s="211"/>
      <c r="E65" s="236"/>
      <c r="F65" s="236"/>
      <c r="G65" s="211"/>
      <c r="H65" s="223"/>
      <c r="I65" s="208" t="s">
        <v>53</v>
      </c>
    </row>
    <row r="66" spans="1:9" s="125" customFormat="1" ht="12">
      <c r="A66" s="237"/>
      <c r="B66" s="237"/>
      <c r="C66" s="236"/>
      <c r="D66" s="236"/>
      <c r="E66" s="236"/>
      <c r="F66" s="236"/>
      <c r="G66" s="211"/>
      <c r="H66" s="223"/>
      <c r="I66" s="223"/>
    </row>
    <row r="67" spans="1:9" s="125" customFormat="1" ht="12">
      <c r="A67" s="209" t="s">
        <v>46</v>
      </c>
      <c r="B67" s="209" t="s">
        <v>47</v>
      </c>
      <c r="C67" s="209" t="s">
        <v>54</v>
      </c>
      <c r="D67" s="209" t="s">
        <v>55</v>
      </c>
      <c r="E67" s="209" t="s">
        <v>56</v>
      </c>
      <c r="F67" s="209" t="s">
        <v>57</v>
      </c>
      <c r="G67" s="209" t="s">
        <v>58</v>
      </c>
      <c r="H67" s="209" t="s">
        <v>59</v>
      </c>
      <c r="I67" s="209" t="s">
        <v>60</v>
      </c>
    </row>
    <row r="68" spans="1:9" s="125" customFormat="1" ht="12">
      <c r="A68" s="215"/>
      <c r="B68" s="215" t="s">
        <v>339</v>
      </c>
      <c r="C68" s="216"/>
      <c r="D68" s="244"/>
      <c r="E68" s="244"/>
      <c r="F68" s="244"/>
      <c r="G68" s="244"/>
      <c r="H68" s="241"/>
      <c r="I68" s="241"/>
    </row>
    <row r="69" spans="1:9" s="125" customFormat="1" ht="12">
      <c r="A69" s="215"/>
      <c r="B69" s="215"/>
      <c r="C69" s="216"/>
      <c r="D69" s="244"/>
      <c r="E69" s="244"/>
      <c r="F69" s="244"/>
      <c r="G69" s="244"/>
      <c r="H69" s="241"/>
      <c r="I69" s="241"/>
    </row>
    <row r="70" spans="1:9" s="125" customFormat="1" ht="12">
      <c r="A70" s="215"/>
      <c r="B70" s="215"/>
      <c r="C70" s="216"/>
      <c r="D70" s="244"/>
      <c r="E70" s="244"/>
      <c r="F70" s="244"/>
      <c r="G70" s="244"/>
      <c r="H70" s="241"/>
      <c r="I70" s="241"/>
    </row>
    <row r="71" spans="1:9" s="125" customFormat="1" ht="12">
      <c r="A71" s="215"/>
      <c r="B71" s="215"/>
      <c r="C71" s="216"/>
      <c r="D71" s="244"/>
      <c r="E71" s="244"/>
      <c r="F71" s="244"/>
      <c r="G71" s="244"/>
      <c r="H71" s="241"/>
      <c r="I71" s="241"/>
    </row>
    <row r="72" spans="1:9" s="125" customFormat="1" ht="12">
      <c r="A72" s="209"/>
      <c r="B72" s="208" t="s">
        <v>395</v>
      </c>
      <c r="C72" s="218">
        <f>SUM(C68:C71)</f>
        <v>0</v>
      </c>
      <c r="D72" s="218">
        <f>SUM(D68:D71)</f>
        <v>0</v>
      </c>
      <c r="E72" s="218">
        <f>SUM(E68:E71)</f>
        <v>0</v>
      </c>
      <c r="F72" s="218">
        <f>SUM(F68:F71)</f>
        <v>0</v>
      </c>
      <c r="G72" s="218">
        <f>SUM(G68:G71)</f>
        <v>0</v>
      </c>
      <c r="H72" s="209"/>
      <c r="I72" s="208"/>
    </row>
    <row r="73" spans="1:9" s="125" customFormat="1" ht="12">
      <c r="A73" s="223"/>
      <c r="B73" s="223"/>
      <c r="C73" s="211"/>
      <c r="D73" s="211"/>
      <c r="E73" s="211"/>
      <c r="F73" s="211"/>
      <c r="G73" s="211"/>
      <c r="H73" s="223"/>
      <c r="I73" s="223"/>
    </row>
    <row r="74" spans="1:9" s="125" customFormat="1" ht="12">
      <c r="A74" s="223"/>
      <c r="B74" s="223"/>
      <c r="C74" s="211"/>
      <c r="D74" s="211"/>
      <c r="E74" s="211"/>
      <c r="F74" s="211"/>
      <c r="G74" s="211"/>
      <c r="H74" s="223"/>
      <c r="I74" s="223"/>
    </row>
    <row r="75" spans="1:9" s="125" customFormat="1" ht="12">
      <c r="A75" s="208" t="s">
        <v>396</v>
      </c>
      <c r="B75" s="208"/>
      <c r="C75" s="211"/>
      <c r="D75" s="211"/>
      <c r="E75" s="236"/>
      <c r="F75" s="236"/>
      <c r="G75" s="211"/>
      <c r="H75" s="223"/>
      <c r="I75" s="208" t="s">
        <v>53</v>
      </c>
    </row>
    <row r="76" spans="1:9" s="125" customFormat="1" ht="12">
      <c r="A76" s="237"/>
      <c r="B76" s="237"/>
      <c r="C76" s="236"/>
      <c r="D76" s="236"/>
      <c r="E76" s="236"/>
      <c r="F76" s="236"/>
      <c r="G76" s="211"/>
      <c r="H76" s="223"/>
      <c r="I76" s="223"/>
    </row>
    <row r="77" spans="1:9" s="125" customFormat="1" ht="12">
      <c r="A77" s="209" t="s">
        <v>46</v>
      </c>
      <c r="B77" s="209" t="s">
        <v>47</v>
      </c>
      <c r="C77" s="209" t="s">
        <v>54</v>
      </c>
      <c r="D77" s="209" t="s">
        <v>55</v>
      </c>
      <c r="E77" s="209" t="s">
        <v>56</v>
      </c>
      <c r="F77" s="209" t="s">
        <v>57</v>
      </c>
      <c r="G77" s="209" t="s">
        <v>58</v>
      </c>
      <c r="H77" s="209" t="s">
        <v>59</v>
      </c>
      <c r="I77" s="209" t="s">
        <v>60</v>
      </c>
    </row>
    <row r="78" spans="1:9" s="125" customFormat="1" ht="12">
      <c r="A78" s="215"/>
      <c r="B78" s="215" t="s">
        <v>339</v>
      </c>
      <c r="C78" s="216"/>
      <c r="D78" s="244"/>
      <c r="E78" s="244"/>
      <c r="F78" s="244"/>
      <c r="G78" s="244"/>
      <c r="H78" s="241"/>
      <c r="I78" s="241"/>
    </row>
    <row r="79" spans="1:9" s="125" customFormat="1" ht="12">
      <c r="A79" s="215"/>
      <c r="B79" s="215"/>
      <c r="C79" s="216"/>
      <c r="D79" s="244"/>
      <c r="E79" s="244"/>
      <c r="F79" s="244"/>
      <c r="G79" s="244"/>
      <c r="H79" s="241"/>
      <c r="I79" s="241"/>
    </row>
    <row r="80" spans="1:9" s="125" customFormat="1" ht="12">
      <c r="A80" s="215"/>
      <c r="B80" s="215"/>
      <c r="C80" s="216"/>
      <c r="D80" s="244"/>
      <c r="E80" s="244"/>
      <c r="F80" s="244"/>
      <c r="G80" s="244"/>
      <c r="H80" s="241"/>
      <c r="I80" s="241"/>
    </row>
    <row r="81" spans="1:9" s="125" customFormat="1" ht="12">
      <c r="A81" s="215"/>
      <c r="B81" s="215"/>
      <c r="C81" s="216"/>
      <c r="D81" s="244"/>
      <c r="E81" s="244"/>
      <c r="F81" s="244"/>
      <c r="G81" s="244"/>
      <c r="H81" s="241"/>
      <c r="I81" s="241"/>
    </row>
    <row r="82" spans="1:9" s="125" customFormat="1" ht="12">
      <c r="A82" s="209"/>
      <c r="B82" s="208" t="s">
        <v>397</v>
      </c>
      <c r="C82" s="218">
        <f>SUM(C78:C81)</f>
        <v>0</v>
      </c>
      <c r="D82" s="218">
        <f>SUM(D78:D81)</f>
        <v>0</v>
      </c>
      <c r="E82" s="218">
        <f>SUM(E78:E81)</f>
        <v>0</v>
      </c>
      <c r="F82" s="218">
        <f>SUM(F78:F81)</f>
        <v>0</v>
      </c>
      <c r="G82" s="218">
        <f>SUM(G78:G81)</f>
        <v>0</v>
      </c>
      <c r="H82" s="209"/>
      <c r="I82" s="208"/>
    </row>
    <row r="83" spans="1:9" s="125" customFormat="1" ht="12">
      <c r="A83" s="223"/>
      <c r="B83" s="223"/>
      <c r="C83" s="211"/>
      <c r="D83" s="211"/>
      <c r="E83" s="211"/>
      <c r="F83" s="211"/>
      <c r="G83" s="211"/>
      <c r="H83" s="223"/>
      <c r="I83" s="223"/>
    </row>
    <row r="84" spans="1:9" s="125" customFormat="1" ht="12">
      <c r="A84" s="223"/>
      <c r="B84" s="223"/>
      <c r="C84" s="211"/>
      <c r="D84" s="211"/>
      <c r="E84" s="211"/>
      <c r="F84" s="211"/>
      <c r="G84" s="211"/>
      <c r="H84" s="223"/>
      <c r="I84" s="223"/>
    </row>
    <row r="85" spans="1:9" s="125" customFormat="1" ht="12">
      <c r="A85" s="208" t="s">
        <v>398</v>
      </c>
      <c r="B85" s="208"/>
      <c r="C85" s="211"/>
      <c r="D85" s="211"/>
      <c r="E85" s="236"/>
      <c r="F85" s="236"/>
      <c r="G85" s="211"/>
      <c r="H85" s="223"/>
      <c r="I85" s="208" t="s">
        <v>53</v>
      </c>
    </row>
    <row r="86" spans="1:9" s="125" customFormat="1" ht="12">
      <c r="A86" s="237"/>
      <c r="B86" s="237"/>
      <c r="C86" s="236"/>
      <c r="D86" s="236"/>
      <c r="E86" s="236"/>
      <c r="F86" s="236"/>
      <c r="G86" s="211"/>
      <c r="H86" s="223"/>
      <c r="I86" s="223"/>
    </row>
    <row r="87" spans="1:9" s="125" customFormat="1" ht="12">
      <c r="A87" s="209" t="s">
        <v>46</v>
      </c>
      <c r="B87" s="209" t="s">
        <v>47</v>
      </c>
      <c r="C87" s="209" t="s">
        <v>54</v>
      </c>
      <c r="D87" s="209" t="s">
        <v>55</v>
      </c>
      <c r="E87" s="209" t="s">
        <v>56</v>
      </c>
      <c r="F87" s="209" t="s">
        <v>57</v>
      </c>
      <c r="G87" s="209" t="s">
        <v>58</v>
      </c>
      <c r="H87" s="209" t="s">
        <v>59</v>
      </c>
      <c r="I87" s="209" t="s">
        <v>60</v>
      </c>
    </row>
    <row r="88" spans="1:9" s="125" customFormat="1" ht="12">
      <c r="A88" s="215"/>
      <c r="B88" s="215" t="s">
        <v>339</v>
      </c>
      <c r="C88" s="216"/>
      <c r="D88" s="244"/>
      <c r="E88" s="244"/>
      <c r="F88" s="244"/>
      <c r="G88" s="244"/>
      <c r="H88" s="241"/>
      <c r="I88" s="241"/>
    </row>
    <row r="89" spans="1:9" s="125" customFormat="1" ht="12">
      <c r="A89" s="215"/>
      <c r="B89" s="215"/>
      <c r="C89" s="216"/>
      <c r="D89" s="244"/>
      <c r="E89" s="244"/>
      <c r="F89" s="244"/>
      <c r="G89" s="244"/>
      <c r="H89" s="241"/>
      <c r="I89" s="241"/>
    </row>
    <row r="90" spans="1:9" s="125" customFormat="1" ht="12">
      <c r="A90" s="215"/>
      <c r="B90" s="215"/>
      <c r="C90" s="216"/>
      <c r="D90" s="244"/>
      <c r="E90" s="244"/>
      <c r="F90" s="244"/>
      <c r="G90" s="244"/>
      <c r="H90" s="241"/>
      <c r="I90" s="241"/>
    </row>
    <row r="91" spans="1:9" s="125" customFormat="1" ht="12">
      <c r="A91" s="215"/>
      <c r="B91" s="215"/>
      <c r="C91" s="216"/>
      <c r="D91" s="244"/>
      <c r="E91" s="244"/>
      <c r="F91" s="244"/>
      <c r="G91" s="244"/>
      <c r="H91" s="241"/>
      <c r="I91" s="241"/>
    </row>
    <row r="92" spans="1:9" s="125" customFormat="1" ht="12">
      <c r="A92" s="209"/>
      <c r="B92" s="208" t="s">
        <v>399</v>
      </c>
      <c r="C92" s="218">
        <f>SUM(C88:C91)</f>
        <v>0</v>
      </c>
      <c r="D92" s="218">
        <f>SUM(D88:D91)</f>
        <v>0</v>
      </c>
      <c r="E92" s="218">
        <f>SUM(E88:E91)</f>
        <v>0</v>
      </c>
      <c r="F92" s="218">
        <f>SUM(F88:F91)</f>
        <v>0</v>
      </c>
      <c r="G92" s="218">
        <f>SUM(G88:G91)</f>
        <v>0</v>
      </c>
      <c r="H92" s="209"/>
      <c r="I92" s="208"/>
    </row>
    <row r="93" spans="3:7" s="125" customFormat="1" ht="11.25">
      <c r="C93" s="8"/>
      <c r="D93" s="8"/>
      <c r="E93" s="8"/>
      <c r="F93" s="8"/>
      <c r="G93" s="8"/>
    </row>
    <row r="94" spans="3:7" s="125" customFormat="1" ht="11.25">
      <c r="C94" s="8"/>
      <c r="D94" s="8"/>
      <c r="E94" s="8"/>
      <c r="F94" s="8"/>
      <c r="G94" s="8"/>
    </row>
    <row r="95" spans="3:7" s="125" customFormat="1" ht="11.25">
      <c r="C95" s="8"/>
      <c r="D95" s="8"/>
      <c r="E95" s="8"/>
      <c r="F95" s="8"/>
      <c r="G95" s="8"/>
    </row>
    <row r="96" spans="3:7" s="125" customFormat="1" ht="11.25">
      <c r="C96" s="8"/>
      <c r="D96" s="8"/>
      <c r="E96" s="8"/>
      <c r="F96" s="8"/>
      <c r="G96" s="8"/>
    </row>
    <row r="97" spans="3:7" s="125" customFormat="1" ht="11.25">
      <c r="C97" s="8"/>
      <c r="D97" s="8"/>
      <c r="E97" s="8"/>
      <c r="F97" s="8"/>
      <c r="G97" s="8"/>
    </row>
    <row r="98" spans="3:7" s="125" customFormat="1" ht="11.25">
      <c r="C98" s="8"/>
      <c r="D98" s="8"/>
      <c r="E98" s="8"/>
      <c r="F98" s="8"/>
      <c r="G98" s="8"/>
    </row>
    <row r="99" spans="3:7" s="125" customFormat="1" ht="11.25">
      <c r="C99" s="8"/>
      <c r="D99" s="8"/>
      <c r="E99" s="8"/>
      <c r="F99" s="8"/>
      <c r="G99" s="8"/>
    </row>
    <row r="100" spans="3:7" s="125" customFormat="1" ht="11.25">
      <c r="C100" s="8"/>
      <c r="D100" s="8"/>
      <c r="E100" s="8"/>
      <c r="F100" s="8"/>
      <c r="G100" s="8"/>
    </row>
    <row r="101" spans="3:7" s="125" customFormat="1" ht="11.25">
      <c r="C101" s="8"/>
      <c r="D101" s="8"/>
      <c r="E101" s="8"/>
      <c r="F101" s="8"/>
      <c r="G101" s="8"/>
    </row>
    <row r="102" spans="3:7" s="125" customFormat="1" ht="11.25">
      <c r="C102" s="8"/>
      <c r="D102" s="8"/>
      <c r="E102" s="8"/>
      <c r="F102" s="8"/>
      <c r="G102" s="8"/>
    </row>
    <row r="103" spans="3:7" s="125" customFormat="1" ht="11.25">
      <c r="C103" s="8"/>
      <c r="D103" s="8"/>
      <c r="E103" s="8"/>
      <c r="F103" s="8"/>
      <c r="G103" s="8"/>
    </row>
    <row r="104" spans="3:7" s="125" customFormat="1" ht="11.25">
      <c r="C104" s="8"/>
      <c r="D104" s="8"/>
      <c r="E104" s="8"/>
      <c r="F104" s="8"/>
      <c r="G104" s="8"/>
    </row>
    <row r="105" spans="3:7" s="125" customFormat="1" ht="11.25">
      <c r="C105" s="8"/>
      <c r="D105" s="8"/>
      <c r="E105" s="8"/>
      <c r="F105" s="8"/>
      <c r="G105" s="8"/>
    </row>
    <row r="106" spans="3:7" s="125" customFormat="1" ht="11.25">
      <c r="C106" s="8"/>
      <c r="D106" s="8"/>
      <c r="E106" s="8"/>
      <c r="F106" s="8"/>
      <c r="G106" s="8"/>
    </row>
    <row r="107" spans="3:7" s="125" customFormat="1" ht="11.25">
      <c r="C107" s="8"/>
      <c r="D107" s="8"/>
      <c r="E107" s="8"/>
      <c r="F107" s="8"/>
      <c r="G107" s="8"/>
    </row>
    <row r="108" spans="3:7" s="125" customFormat="1" ht="11.25">
      <c r="C108" s="8"/>
      <c r="D108" s="8"/>
      <c r="E108" s="8"/>
      <c r="F108" s="8"/>
      <c r="G108" s="8"/>
    </row>
    <row r="109" spans="3:7" s="125" customFormat="1" ht="11.25">
      <c r="C109" s="8"/>
      <c r="D109" s="8"/>
      <c r="E109" s="8"/>
      <c r="F109" s="8"/>
      <c r="G109" s="8"/>
    </row>
    <row r="110" spans="3:7" s="125" customFormat="1" ht="11.25">
      <c r="C110" s="8"/>
      <c r="D110" s="8"/>
      <c r="E110" s="8"/>
      <c r="F110" s="8"/>
      <c r="G110" s="8"/>
    </row>
    <row r="111" spans="3:7" s="125" customFormat="1" ht="11.25">
      <c r="C111" s="8"/>
      <c r="D111" s="8"/>
      <c r="E111" s="8"/>
      <c r="F111" s="8"/>
      <c r="G111" s="8"/>
    </row>
    <row r="112" spans="3:7" s="125" customFormat="1" ht="11.25">
      <c r="C112" s="8"/>
      <c r="D112" s="8"/>
      <c r="E112" s="8"/>
      <c r="F112" s="8"/>
      <c r="G112" s="8"/>
    </row>
    <row r="113" spans="3:7" s="125" customFormat="1" ht="11.25">
      <c r="C113" s="8"/>
      <c r="D113" s="8"/>
      <c r="E113" s="8"/>
      <c r="F113" s="8"/>
      <c r="G113" s="8"/>
    </row>
    <row r="114" spans="3:7" s="125" customFormat="1" ht="11.25">
      <c r="C114" s="8"/>
      <c r="D114" s="8"/>
      <c r="E114" s="8"/>
      <c r="F114" s="8"/>
      <c r="G114" s="8"/>
    </row>
    <row r="115" spans="3:7" s="125" customFormat="1" ht="11.25">
      <c r="C115" s="8"/>
      <c r="D115" s="8"/>
      <c r="E115" s="8"/>
      <c r="F115" s="8"/>
      <c r="G115" s="8"/>
    </row>
    <row r="116" spans="3:7" s="125" customFormat="1" ht="11.25">
      <c r="C116" s="8"/>
      <c r="D116" s="8"/>
      <c r="E116" s="8"/>
      <c r="F116" s="8"/>
      <c r="G116" s="8"/>
    </row>
    <row r="117" spans="3:7" s="125" customFormat="1" ht="11.25">
      <c r="C117" s="8"/>
      <c r="D117" s="8"/>
      <c r="E117" s="8"/>
      <c r="F117" s="8"/>
      <c r="G117" s="8"/>
    </row>
    <row r="118" spans="3:7" s="125" customFormat="1" ht="11.25">
      <c r="C118" s="8"/>
      <c r="D118" s="8"/>
      <c r="E118" s="8"/>
      <c r="F118" s="8"/>
      <c r="G118" s="8"/>
    </row>
    <row r="119" spans="3:7" s="125" customFormat="1" ht="11.25">
      <c r="C119" s="8"/>
      <c r="D119" s="8"/>
      <c r="E119" s="8"/>
      <c r="F119" s="8"/>
      <c r="G119" s="8"/>
    </row>
    <row r="120" spans="3:7" s="125" customFormat="1" ht="11.25">
      <c r="C120" s="8"/>
      <c r="D120" s="8"/>
      <c r="E120" s="8"/>
      <c r="F120" s="8"/>
      <c r="G120" s="8"/>
    </row>
    <row r="121" spans="3:7" s="125" customFormat="1" ht="11.25">
      <c r="C121" s="8"/>
      <c r="D121" s="8"/>
      <c r="E121" s="8"/>
      <c r="F121" s="8"/>
      <c r="G121" s="8"/>
    </row>
    <row r="122" spans="3:7" s="125" customFormat="1" ht="11.25">
      <c r="C122" s="8"/>
      <c r="D122" s="8"/>
      <c r="E122" s="8"/>
      <c r="F122" s="8"/>
      <c r="G122" s="8"/>
    </row>
    <row r="123" spans="3:7" s="125" customFormat="1" ht="11.25">
      <c r="C123" s="8"/>
      <c r="D123" s="8"/>
      <c r="E123" s="8"/>
      <c r="F123" s="8"/>
      <c r="G123" s="8"/>
    </row>
    <row r="124" spans="3:7" s="125" customFormat="1" ht="11.25">
      <c r="C124" s="8"/>
      <c r="D124" s="8"/>
      <c r="E124" s="8"/>
      <c r="F124" s="8"/>
      <c r="G124" s="8"/>
    </row>
    <row r="125" spans="3:7" s="125" customFormat="1" ht="11.25">
      <c r="C125" s="8"/>
      <c r="D125" s="8"/>
      <c r="E125" s="8"/>
      <c r="F125" s="8"/>
      <c r="G125" s="8"/>
    </row>
    <row r="126" spans="3:7" s="125" customFormat="1" ht="11.25">
      <c r="C126" s="8"/>
      <c r="D126" s="8"/>
      <c r="E126" s="8"/>
      <c r="F126" s="8"/>
      <c r="G126" s="8"/>
    </row>
    <row r="127" spans="3:7" s="125" customFormat="1" ht="11.25">
      <c r="C127" s="8"/>
      <c r="D127" s="8"/>
      <c r="E127" s="8"/>
      <c r="F127" s="8"/>
      <c r="G127" s="8"/>
    </row>
    <row r="128" spans="3:7" s="125" customFormat="1" ht="11.25">
      <c r="C128" s="8"/>
      <c r="D128" s="8"/>
      <c r="E128" s="8"/>
      <c r="F128" s="8"/>
      <c r="G128" s="8"/>
    </row>
    <row r="129" spans="3:7" s="125" customFormat="1" ht="11.25">
      <c r="C129" s="8"/>
      <c r="D129" s="8"/>
      <c r="E129" s="8"/>
      <c r="F129" s="8"/>
      <c r="G129" s="8"/>
    </row>
    <row r="130" spans="3:7" s="125" customFormat="1" ht="11.25">
      <c r="C130" s="8"/>
      <c r="D130" s="8"/>
      <c r="E130" s="8"/>
      <c r="F130" s="8"/>
      <c r="G130" s="8"/>
    </row>
    <row r="131" spans="3:7" s="125" customFormat="1" ht="11.25">
      <c r="C131" s="8"/>
      <c r="D131" s="8"/>
      <c r="E131" s="8"/>
      <c r="F131" s="8"/>
      <c r="G131" s="8"/>
    </row>
    <row r="132" spans="3:7" s="125" customFormat="1" ht="11.25">
      <c r="C132" s="8"/>
      <c r="D132" s="8"/>
      <c r="E132" s="8"/>
      <c r="F132" s="8"/>
      <c r="G132" s="8"/>
    </row>
    <row r="133" spans="3:7" s="125" customFormat="1" ht="11.25">
      <c r="C133" s="8"/>
      <c r="D133" s="8"/>
      <c r="E133" s="8"/>
      <c r="F133" s="8"/>
      <c r="G133" s="8"/>
    </row>
    <row r="134" spans="3:7" s="125" customFormat="1" ht="11.25">
      <c r="C134" s="8"/>
      <c r="D134" s="8"/>
      <c r="E134" s="8"/>
      <c r="F134" s="8"/>
      <c r="G134" s="8"/>
    </row>
    <row r="135" spans="3:7" s="125" customFormat="1" ht="11.25">
      <c r="C135" s="8"/>
      <c r="D135" s="8"/>
      <c r="E135" s="8"/>
      <c r="F135" s="8"/>
      <c r="G135" s="8"/>
    </row>
    <row r="136" spans="3:7" s="125" customFormat="1" ht="11.25">
      <c r="C136" s="8"/>
      <c r="D136" s="8"/>
      <c r="E136" s="8"/>
      <c r="F136" s="8"/>
      <c r="G136" s="8"/>
    </row>
    <row r="137" spans="3:7" s="125" customFormat="1" ht="11.25">
      <c r="C137" s="8"/>
      <c r="D137" s="8"/>
      <c r="E137" s="8"/>
      <c r="F137" s="8"/>
      <c r="G137" s="8"/>
    </row>
    <row r="138" spans="3:7" s="125" customFormat="1" ht="11.25">
      <c r="C138" s="8"/>
      <c r="D138" s="8"/>
      <c r="E138" s="8"/>
      <c r="F138" s="8"/>
      <c r="G138" s="8"/>
    </row>
    <row r="139" spans="3:7" s="125" customFormat="1" ht="11.25">
      <c r="C139" s="8"/>
      <c r="D139" s="8"/>
      <c r="E139" s="8"/>
      <c r="F139" s="8"/>
      <c r="G139" s="8"/>
    </row>
    <row r="140" spans="3:7" s="125" customFormat="1" ht="11.25">
      <c r="C140" s="8"/>
      <c r="D140" s="8"/>
      <c r="E140" s="8"/>
      <c r="F140" s="8"/>
      <c r="G140" s="8"/>
    </row>
    <row r="141" spans="3:7" s="125" customFormat="1" ht="11.25">
      <c r="C141" s="8"/>
      <c r="D141" s="8"/>
      <c r="E141" s="8"/>
      <c r="F141" s="8"/>
      <c r="G141" s="8"/>
    </row>
    <row r="142" spans="3:7" s="125" customFormat="1" ht="11.25">
      <c r="C142" s="8"/>
      <c r="D142" s="8"/>
      <c r="E142" s="8"/>
      <c r="F142" s="8"/>
      <c r="G142" s="8"/>
    </row>
    <row r="143" spans="3:7" s="125" customFormat="1" ht="11.25">
      <c r="C143" s="8"/>
      <c r="D143" s="8"/>
      <c r="E143" s="8"/>
      <c r="F143" s="8"/>
      <c r="G143" s="8"/>
    </row>
    <row r="144" spans="3:7" s="125" customFormat="1" ht="11.25">
      <c r="C144" s="8"/>
      <c r="D144" s="8"/>
      <c r="E144" s="8"/>
      <c r="F144" s="8"/>
      <c r="G144" s="8"/>
    </row>
    <row r="145" spans="3:7" s="125" customFormat="1" ht="11.25">
      <c r="C145" s="8"/>
      <c r="D145" s="8"/>
      <c r="E145" s="8"/>
      <c r="F145" s="8"/>
      <c r="G145" s="8"/>
    </row>
    <row r="146" spans="3:7" s="125" customFormat="1" ht="11.25">
      <c r="C146" s="8"/>
      <c r="D146" s="8"/>
      <c r="E146" s="8"/>
      <c r="F146" s="8"/>
      <c r="G146" s="8"/>
    </row>
    <row r="147" spans="3:7" s="125" customFormat="1" ht="11.25">
      <c r="C147" s="8"/>
      <c r="D147" s="8"/>
      <c r="E147" s="8"/>
      <c r="F147" s="8"/>
      <c r="G147" s="8"/>
    </row>
    <row r="148" spans="3:7" s="125" customFormat="1" ht="11.25">
      <c r="C148" s="8"/>
      <c r="D148" s="8"/>
      <c r="E148" s="8"/>
      <c r="F148" s="8"/>
      <c r="G148" s="8"/>
    </row>
    <row r="149" spans="3:7" s="125" customFormat="1" ht="11.25">
      <c r="C149" s="8"/>
      <c r="D149" s="8"/>
      <c r="E149" s="8"/>
      <c r="F149" s="8"/>
      <c r="G149" s="8"/>
    </row>
    <row r="150" spans="3:7" s="125" customFormat="1" ht="11.25">
      <c r="C150" s="8"/>
      <c r="D150" s="8"/>
      <c r="E150" s="8"/>
      <c r="F150" s="8"/>
      <c r="G150" s="8"/>
    </row>
    <row r="151" spans="3:7" s="125" customFormat="1" ht="11.25">
      <c r="C151" s="8"/>
      <c r="D151" s="8"/>
      <c r="E151" s="8"/>
      <c r="F151" s="8"/>
      <c r="G151" s="8"/>
    </row>
    <row r="152" spans="3:7" s="125" customFormat="1" ht="11.25">
      <c r="C152" s="8"/>
      <c r="D152" s="8"/>
      <c r="E152" s="8"/>
      <c r="F152" s="8"/>
      <c r="G152" s="8"/>
    </row>
    <row r="153" spans="1:8" ht="11.25">
      <c r="A153" s="17"/>
      <c r="B153" s="17"/>
      <c r="C153" s="18"/>
      <c r="D153" s="18"/>
      <c r="E153" s="18"/>
      <c r="F153" s="18"/>
      <c r="G153" s="18"/>
      <c r="H153" s="17"/>
    </row>
    <row r="154" spans="1:4" ht="11.25">
      <c r="A154" s="126"/>
      <c r="B154" s="127"/>
      <c r="D154" s="7"/>
    </row>
    <row r="155" spans="1:4" ht="11.25">
      <c r="A155" s="126"/>
      <c r="B155" s="127"/>
      <c r="D155" s="7"/>
    </row>
    <row r="156" spans="1:4" ht="11.25">
      <c r="A156" s="126"/>
      <c r="B156" s="127"/>
      <c r="D156" s="7"/>
    </row>
    <row r="157" spans="1:4" ht="11.25">
      <c r="A157" s="126"/>
      <c r="B157" s="127"/>
      <c r="D157" s="7"/>
    </row>
    <row r="158" spans="1:4" ht="11.25">
      <c r="A158" s="126"/>
      <c r="B158" s="127"/>
      <c r="D158" s="7"/>
    </row>
  </sheetData>
  <sheetProtection/>
  <dataValidations count="9">
    <dataValidation allowBlank="1" showInputMessage="1" showErrorMessage="1" prompt="Indicar si el deudor ya sobrepasó el plazo estipulado para pago, 90, 180 o 365 días." sqref="I57 I67 I77 I87 I7 I37 I27 I47 I17"/>
    <dataValidation allowBlank="1" showInputMessage="1" showErrorMessage="1" prompt="Informar sobre caraterísticas cualitativas de la cuenta, ejemplo: acciones implementadas para su recuperación, causas de la demora en su recuperación." sqref="H57 H67 H77 H87 H7 H37 H27 H47 H17"/>
    <dataValidation allowBlank="1" showInputMessage="1" showErrorMessage="1" prompt="Importe de la cuentas por cobrar con vencimiento mayor a 365 días." sqref="G57 G67 G77 G87 G7 G37 G27 G47 G17"/>
    <dataValidation allowBlank="1" showInputMessage="1" showErrorMessage="1" prompt="Importe de la cuentas por cobrar con fecha de vencimiento de 181 a 365 días." sqref="F57 F67 F77 F87 F7 F37 F27 F47 F17"/>
    <dataValidation allowBlank="1" showInputMessage="1" showErrorMessage="1" prompt="Importe de la cuentas por cobrar con fecha de vencimiento de 91 a 180 días." sqref="E57 E67 E77 E87 E7 E37 E27 E47 E17"/>
    <dataValidation allowBlank="1" showInputMessage="1" showErrorMessage="1" prompt="Importe de la cuentas por cobrar con fecha de vencimiento de 1 a 90 días." sqref="D57 D67 D77 D87 D7 D37 D27 D47 D17"/>
    <dataValidation allowBlank="1" showInputMessage="1" showErrorMessage="1" prompt="Corresponde al nombre o descripción de la cuenta de acuerdo al Plan de Cuentas emitido por el CONAC." sqref="B57 B67 B77 B87 B7 B37 B27 B47 B17"/>
    <dataValidation allowBlank="1" showInputMessage="1" showErrorMessage="1" prompt="Saldo final del periodo de la información financiera trimestral presentada, el cual debe coincidir con la suma de las columnas de 90, 180, 365 y más de 365 días." sqref="C57 C67 C77 C87 C7 C47 C37 C27 C1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57 A67 A77 A87 A7 A47 A37 A27 A17"/>
  </dataValidations>
  <printOptions horizontalCentered="1"/>
  <pageMargins left="0.7086614173228347" right="0.7086614173228347" top="0" bottom="0" header="0.31496062992125984" footer="0.31496062992125984"/>
  <pageSetup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60" zoomScalePageLayoutView="0" workbookViewId="0" topLeftCell="A1">
      <selection activeCell="C29" sqref="C29"/>
    </sheetView>
  </sheetViews>
  <sheetFormatPr defaultColWidth="11.421875" defaultRowHeight="15"/>
  <cols>
    <col min="1" max="1" width="104.7109375" style="0" customWidth="1"/>
    <col min="3" max="3" width="23.28125" style="0" bestFit="1" customWidth="1"/>
  </cols>
  <sheetData>
    <row r="1" spans="1:3" ht="17.25" customHeight="1">
      <c r="A1" s="207" t="s">
        <v>43</v>
      </c>
      <c r="B1" s="2"/>
      <c r="C1" s="6"/>
    </row>
    <row r="2" spans="1:3" ht="17.25" customHeight="1">
      <c r="A2" s="207" t="s">
        <v>198</v>
      </c>
      <c r="B2" s="2"/>
      <c r="C2" s="148"/>
    </row>
    <row r="3" spans="1:3" ht="17.25" customHeight="1">
      <c r="A3" s="2"/>
      <c r="B3" s="2"/>
      <c r="C3" s="148"/>
    </row>
    <row r="4" spans="1:3" ht="17.25" customHeight="1">
      <c r="A4" s="148"/>
      <c r="B4" s="2"/>
      <c r="C4" s="148"/>
    </row>
    <row r="5" spans="1:3" ht="17.25" customHeight="1">
      <c r="A5" s="205" t="s">
        <v>400</v>
      </c>
      <c r="B5" s="23"/>
      <c r="C5" s="205" t="s">
        <v>401</v>
      </c>
    </row>
    <row r="6" spans="1:3" ht="17.25" customHeight="1">
      <c r="A6" s="24"/>
      <c r="B6" s="24"/>
      <c r="C6" s="24"/>
    </row>
    <row r="7" spans="1:3" ht="17.25" customHeight="1">
      <c r="A7" s="207" t="s">
        <v>339</v>
      </c>
      <c r="B7" s="24"/>
      <c r="C7" s="24"/>
    </row>
    <row r="8" spans="1:3" ht="15">
      <c r="A8" s="288" t="s">
        <v>402</v>
      </c>
      <c r="B8" s="288"/>
      <c r="C8" s="288"/>
    </row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A18" sqref="A18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1875" style="7" customWidth="1"/>
  </cols>
  <sheetData>
    <row r="1" spans="1:4" ht="12.75">
      <c r="A1" s="207" t="s">
        <v>198</v>
      </c>
      <c r="B1" s="2"/>
      <c r="D1" s="148"/>
    </row>
    <row r="2" spans="1:4" ht="11.25">
      <c r="A2" s="148"/>
      <c r="B2" s="148"/>
      <c r="D2" s="148"/>
    </row>
    <row r="3" spans="1:4" ht="12">
      <c r="A3" s="223"/>
      <c r="B3" s="223"/>
      <c r="C3" s="211"/>
      <c r="D3" s="223"/>
    </row>
    <row r="4" spans="1:4" ht="12">
      <c r="A4" s="208" t="s">
        <v>61</v>
      </c>
      <c r="B4" s="223"/>
      <c r="C4" s="245"/>
      <c r="D4" s="208" t="s">
        <v>62</v>
      </c>
    </row>
    <row r="5" spans="1:4" s="16" customFormat="1" ht="11.25" customHeight="1">
      <c r="A5" s="246"/>
      <c r="B5" s="246"/>
      <c r="C5" s="247"/>
      <c r="D5" s="248"/>
    </row>
    <row r="6" spans="1:4" ht="12">
      <c r="A6" s="209" t="s">
        <v>46</v>
      </c>
      <c r="B6" s="209" t="s">
        <v>47</v>
      </c>
      <c r="C6" s="209" t="s">
        <v>48</v>
      </c>
      <c r="D6" s="209" t="s">
        <v>63</v>
      </c>
    </row>
    <row r="7" spans="1:4" ht="15" customHeight="1">
      <c r="A7" s="215" t="s">
        <v>339</v>
      </c>
      <c r="B7" s="241"/>
      <c r="C7" s="244"/>
      <c r="D7" s="241"/>
    </row>
    <row r="8" spans="1:4" ht="12">
      <c r="A8" s="215"/>
      <c r="B8" s="241"/>
      <c r="C8" s="244"/>
      <c r="D8" s="241"/>
    </row>
    <row r="9" spans="1:4" ht="12">
      <c r="A9" s="215"/>
      <c r="B9" s="241"/>
      <c r="C9" s="244"/>
      <c r="D9" s="241"/>
    </row>
    <row r="10" spans="1:4" ht="12">
      <c r="A10" s="215"/>
      <c r="B10" s="241"/>
      <c r="C10" s="244"/>
      <c r="D10" s="241"/>
    </row>
    <row r="11" spans="1:4" ht="12">
      <c r="A11" s="209"/>
      <c r="B11" s="208" t="s">
        <v>403</v>
      </c>
      <c r="C11" s="218">
        <f>SUM(C7:C10)</f>
        <v>0</v>
      </c>
      <c r="D11" s="218"/>
    </row>
    <row r="12" spans="1:4" ht="12">
      <c r="A12" s="232"/>
      <c r="B12" s="232"/>
      <c r="C12" s="233"/>
      <c r="D12" s="232"/>
    </row>
    <row r="13" spans="1:4" ht="12">
      <c r="A13" s="232"/>
      <c r="B13" s="232"/>
      <c r="C13" s="233"/>
      <c r="D13" s="232"/>
    </row>
    <row r="14" spans="1:4" ht="12">
      <c r="A14" s="208" t="s">
        <v>64</v>
      </c>
      <c r="B14" s="232"/>
      <c r="C14" s="245"/>
      <c r="D14" s="208" t="s">
        <v>62</v>
      </c>
    </row>
    <row r="15" spans="1:4" s="16" customFormat="1" ht="11.25" customHeight="1">
      <c r="A15" s="246"/>
      <c r="B15" s="246"/>
      <c r="C15" s="247"/>
      <c r="D15" s="248"/>
    </row>
    <row r="16" spans="1:4" ht="12">
      <c r="A16" s="209" t="s">
        <v>46</v>
      </c>
      <c r="B16" s="209" t="s">
        <v>47</v>
      </c>
      <c r="C16" s="209" t="s">
        <v>48</v>
      </c>
      <c r="D16" s="209" t="s">
        <v>63</v>
      </c>
    </row>
    <row r="17" spans="1:4" ht="15" customHeight="1">
      <c r="A17" s="228" t="s">
        <v>339</v>
      </c>
      <c r="B17" s="238"/>
      <c r="C17" s="244"/>
      <c r="D17" s="241"/>
    </row>
    <row r="18" spans="1:4" ht="12">
      <c r="A18" s="228"/>
      <c r="B18" s="238"/>
      <c r="C18" s="244"/>
      <c r="D18" s="241"/>
    </row>
    <row r="19" spans="1:4" s="132" customFormat="1" ht="12">
      <c r="A19" s="228"/>
      <c r="B19" s="238"/>
      <c r="C19" s="244"/>
      <c r="D19" s="241"/>
    </row>
    <row r="20" spans="1:4" s="132" customFormat="1" ht="12">
      <c r="A20" s="228"/>
      <c r="B20" s="238"/>
      <c r="C20" s="244"/>
      <c r="D20" s="241"/>
    </row>
    <row r="21" spans="1:4" ht="12">
      <c r="A21" s="209"/>
      <c r="B21" s="208" t="s">
        <v>404</v>
      </c>
      <c r="C21" s="218">
        <f>SUM(C17:C20)</f>
        <v>0</v>
      </c>
      <c r="D21" s="218"/>
    </row>
    <row r="23" ht="11.25">
      <c r="B23" s="7">
        <f>+UPPER(B13)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6"/>
    <dataValidation allowBlank="1" showInputMessage="1" showErrorMessage="1" prompt="Corresponde al nombre o descripción de la cuenta de acuerdo al Plan de Cuentas emitido por el CONAC." sqref="B16 B6"/>
    <dataValidation allowBlank="1" showInputMessage="1" showErrorMessage="1" prompt="Saldo final de la Información Financiera Trimestral que se presentada (trimestral: 1er, 2do, 3ro. o 4to.)." sqref="C6"/>
    <dataValidation allowBlank="1" showInputMessage="1" showErrorMessage="1" prompt="Saldo final de la Información Financiera Trimestral que se presenta (trimestral: 1er, 2do, 3ro. o 4to.)." sqref="C16"/>
    <dataValidation allowBlank="1" showInputMessage="1" showErrorMessage="1" prompt="Corresponde al número de la cuenta de acuerdo al Plan de Cuentas emitido por el CONAC (DOF 23/12/2015)." sqref="A16 A6"/>
    <dataValidation allowBlank="1" showInputMessage="1" showErrorMessage="1" prompt="Método de valuación aplicados." sqref="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B13" sqref="B12:B13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5" width="17.7109375" style="7" customWidth="1"/>
    <col min="6" max="7" width="22.7109375" style="7" customWidth="1"/>
    <col min="8" max="16384" width="11.421875" style="7" customWidth="1"/>
  </cols>
  <sheetData>
    <row r="1" spans="1:7" s="16" customFormat="1" ht="11.25" customHeight="1">
      <c r="A1" s="171" t="s">
        <v>43</v>
      </c>
      <c r="B1" s="21"/>
      <c r="C1" s="149"/>
      <c r="D1" s="21"/>
      <c r="E1" s="21"/>
      <c r="F1" s="21"/>
      <c r="G1" s="22"/>
    </row>
    <row r="2" spans="1:7" s="16" customFormat="1" ht="11.25" customHeight="1">
      <c r="A2" s="171" t="s">
        <v>198</v>
      </c>
      <c r="B2" s="21"/>
      <c r="C2" s="149"/>
      <c r="D2" s="21"/>
      <c r="E2" s="21"/>
      <c r="F2" s="21"/>
      <c r="G2" s="21"/>
    </row>
    <row r="3" spans="1:7" ht="11.25">
      <c r="A3" s="148"/>
      <c r="B3" s="148"/>
      <c r="C3" s="8"/>
      <c r="D3" s="148"/>
      <c r="E3" s="148"/>
      <c r="F3" s="148"/>
      <c r="G3" s="148"/>
    </row>
    <row r="4" spans="1:7" ht="12">
      <c r="A4" s="223"/>
      <c r="B4" s="223"/>
      <c r="C4" s="211"/>
      <c r="D4" s="223"/>
      <c r="E4" s="223"/>
      <c r="F4" s="223"/>
      <c r="G4" s="223"/>
    </row>
    <row r="5" spans="1:7" ht="11.25" customHeight="1">
      <c r="A5" s="208" t="s">
        <v>65</v>
      </c>
      <c r="B5" s="208"/>
      <c r="C5" s="211"/>
      <c r="D5" s="223"/>
      <c r="E5" s="223"/>
      <c r="F5" s="223"/>
      <c r="G5" s="208" t="s">
        <v>66</v>
      </c>
    </row>
    <row r="6" spans="1:7" ht="12">
      <c r="A6" s="249"/>
      <c r="B6" s="249"/>
      <c r="C6" s="250"/>
      <c r="D6" s="249"/>
      <c r="E6" s="249"/>
      <c r="F6" s="249"/>
      <c r="G6" s="249"/>
    </row>
    <row r="7" spans="1:7" ht="15" customHeight="1">
      <c r="A7" s="209" t="s">
        <v>46</v>
      </c>
      <c r="B7" s="209" t="s">
        <v>47</v>
      </c>
      <c r="C7" s="209" t="s">
        <v>48</v>
      </c>
      <c r="D7" s="209" t="s">
        <v>49</v>
      </c>
      <c r="E7" s="209" t="s">
        <v>67</v>
      </c>
      <c r="F7" s="209" t="s">
        <v>68</v>
      </c>
      <c r="G7" s="209" t="s">
        <v>69</v>
      </c>
    </row>
    <row r="8" spans="1:7" ht="24">
      <c r="A8" s="251" t="s">
        <v>683</v>
      </c>
      <c r="B8" s="251"/>
      <c r="C8" s="216"/>
      <c r="D8" s="252"/>
      <c r="E8" s="253"/>
      <c r="F8" s="251"/>
      <c r="G8" s="251"/>
    </row>
    <row r="9" spans="1:7" ht="12">
      <c r="A9" s="251"/>
      <c r="B9" s="251"/>
      <c r="C9" s="216"/>
      <c r="D9" s="253"/>
      <c r="E9" s="253"/>
      <c r="F9" s="251"/>
      <c r="G9" s="251"/>
    </row>
    <row r="10" spans="1:7" ht="12">
      <c r="A10" s="251"/>
      <c r="B10" s="251"/>
      <c r="C10" s="216"/>
      <c r="D10" s="253"/>
      <c r="E10" s="253"/>
      <c r="F10" s="251"/>
      <c r="G10" s="251"/>
    </row>
    <row r="11" spans="1:7" ht="12">
      <c r="A11" s="251"/>
      <c r="B11" s="251"/>
      <c r="C11" s="216"/>
      <c r="D11" s="253"/>
      <c r="E11" s="253"/>
      <c r="F11" s="251"/>
      <c r="G11" s="251"/>
    </row>
    <row r="12" spans="1:7" ht="12">
      <c r="A12" s="251"/>
      <c r="B12" s="251"/>
      <c r="C12" s="216"/>
      <c r="D12" s="253"/>
      <c r="E12" s="253"/>
      <c r="F12" s="251"/>
      <c r="G12" s="251"/>
    </row>
    <row r="13" spans="1:7" ht="12">
      <c r="A13" s="251"/>
      <c r="B13" s="251"/>
      <c r="C13" s="216"/>
      <c r="D13" s="253"/>
      <c r="E13" s="253"/>
      <c r="F13" s="251"/>
      <c r="G13" s="251"/>
    </row>
    <row r="14" spans="1:7" ht="12">
      <c r="A14" s="251"/>
      <c r="B14" s="251"/>
      <c r="C14" s="216"/>
      <c r="D14" s="253"/>
      <c r="E14" s="253"/>
      <c r="F14" s="251"/>
      <c r="G14" s="251"/>
    </row>
    <row r="15" spans="1:7" ht="12">
      <c r="A15" s="251"/>
      <c r="B15" s="251"/>
      <c r="C15" s="216"/>
      <c r="D15" s="253"/>
      <c r="E15" s="253"/>
      <c r="F15" s="251"/>
      <c r="G15" s="251"/>
    </row>
    <row r="16" spans="1:7" ht="12">
      <c r="A16" s="209"/>
      <c r="B16" s="208" t="s">
        <v>405</v>
      </c>
      <c r="C16" s="218">
        <f>SUM(C8:C15)</f>
        <v>0</v>
      </c>
      <c r="D16" s="218"/>
      <c r="E16" s="209"/>
      <c r="F16" s="208"/>
      <c r="G16" s="218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B22" sqref="B22"/>
    </sheetView>
  </sheetViews>
  <sheetFormatPr defaultColWidth="11.421875" defaultRowHeight="15"/>
  <cols>
    <col min="1" max="1" width="20.7109375" style="7" customWidth="1"/>
    <col min="2" max="2" width="37.57421875" style="7" customWidth="1"/>
    <col min="3" max="3" width="7.8515625" style="7" bestFit="1" customWidth="1"/>
    <col min="4" max="4" width="5.421875" style="7" bestFit="1" customWidth="1"/>
    <col min="5" max="5" width="17.7109375" style="7" customWidth="1"/>
    <col min="6" max="16384" width="11.421875" style="7" customWidth="1"/>
  </cols>
  <sheetData>
    <row r="1" spans="1:5" ht="12.75">
      <c r="A1" s="207" t="s">
        <v>43</v>
      </c>
      <c r="B1" s="2"/>
      <c r="C1" s="3"/>
      <c r="D1" s="2"/>
      <c r="E1" s="6"/>
    </row>
    <row r="2" spans="1:5" ht="12.75">
      <c r="A2" s="207" t="s">
        <v>198</v>
      </c>
      <c r="B2" s="2"/>
      <c r="C2" s="3"/>
      <c r="D2" s="2"/>
      <c r="E2" s="2"/>
    </row>
    <row r="3" spans="1:5" ht="11.25">
      <c r="A3" s="148"/>
      <c r="B3" s="148"/>
      <c r="C3" s="8"/>
      <c r="D3" s="148"/>
      <c r="E3" s="148"/>
    </row>
    <row r="4" spans="1:5" ht="11.25">
      <c r="A4" s="148"/>
      <c r="B4" s="148"/>
      <c r="C4" s="8"/>
      <c r="D4" s="148"/>
      <c r="E4" s="148"/>
    </row>
    <row r="5" spans="1:5" ht="11.25" customHeight="1">
      <c r="A5" s="208" t="s">
        <v>70</v>
      </c>
      <c r="B5" s="208"/>
      <c r="C5" s="211"/>
      <c r="D5" s="223"/>
      <c r="E5" s="208" t="s">
        <v>71</v>
      </c>
    </row>
    <row r="6" spans="1:5" ht="12">
      <c r="A6" s="249"/>
      <c r="B6" s="249"/>
      <c r="C6" s="250"/>
      <c r="D6" s="249"/>
      <c r="E6" s="249"/>
    </row>
    <row r="7" spans="1:5" ht="15" customHeight="1">
      <c r="A7" s="209" t="s">
        <v>46</v>
      </c>
      <c r="B7" s="209" t="s">
        <v>47</v>
      </c>
      <c r="C7" s="209" t="s">
        <v>48</v>
      </c>
      <c r="D7" s="209" t="s">
        <v>49</v>
      </c>
      <c r="E7" s="209" t="s">
        <v>72</v>
      </c>
    </row>
    <row r="8" spans="1:5" s="119" customFormat="1" ht="11.25" customHeight="1">
      <c r="A8" s="252" t="s">
        <v>339</v>
      </c>
      <c r="B8" s="252"/>
      <c r="C8" s="235"/>
      <c r="D8" s="252"/>
      <c r="E8" s="252"/>
    </row>
    <row r="9" spans="1:5" ht="12">
      <c r="A9" s="252"/>
      <c r="B9" s="252"/>
      <c r="C9" s="235"/>
      <c r="D9" s="252"/>
      <c r="E9" s="252"/>
    </row>
    <row r="10" spans="1:5" ht="12">
      <c r="A10" s="252"/>
      <c r="B10" s="252"/>
      <c r="C10" s="235"/>
      <c r="D10" s="252"/>
      <c r="E10" s="252"/>
    </row>
    <row r="11" spans="1:5" s="148" customFormat="1" ht="12">
      <c r="A11" s="252"/>
      <c r="B11" s="252"/>
      <c r="C11" s="235"/>
      <c r="D11" s="252"/>
      <c r="E11" s="252"/>
    </row>
    <row r="12" spans="1:5" s="148" customFormat="1" ht="12">
      <c r="A12" s="252"/>
      <c r="B12" s="252"/>
      <c r="C12" s="235"/>
      <c r="D12" s="252"/>
      <c r="E12" s="252"/>
    </row>
    <row r="13" spans="1:5" s="148" customFormat="1" ht="12">
      <c r="A13" s="252"/>
      <c r="B13" s="252"/>
      <c r="C13" s="235"/>
      <c r="D13" s="252"/>
      <c r="E13" s="252"/>
    </row>
    <row r="14" spans="1:5" ht="12">
      <c r="A14" s="252"/>
      <c r="B14" s="252"/>
      <c r="C14" s="235"/>
      <c r="D14" s="252"/>
      <c r="E14" s="252"/>
    </row>
    <row r="15" spans="1:5" ht="12">
      <c r="A15" s="209"/>
      <c r="B15" s="208" t="s">
        <v>406</v>
      </c>
      <c r="C15" s="218">
        <f>SUM(C7:C14)</f>
        <v>0</v>
      </c>
      <c r="D15" s="218"/>
      <c r="E15" s="209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2017-02-15T15:24:56Z</cp:lastPrinted>
  <dcterms:created xsi:type="dcterms:W3CDTF">2012-12-11T20:36:24Z</dcterms:created>
  <dcterms:modified xsi:type="dcterms:W3CDTF">2017-04-06T19:09:35Z</dcterms:modified>
  <cp:category/>
  <cp:version/>
  <cp:contentType/>
  <cp:contentStatus/>
</cp:coreProperties>
</file>