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46" firstSheet="1" activeTab="1"/>
  </bookViews>
  <sheets>
    <sheet name="Hoja1" sheetId="1" state="hidden" r:id="rId1"/>
    <sheet name="Notas a los estados financieros" sheetId="2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A-01" sheetId="17" r:id="rId17"/>
    <sheet name="EA-02" sheetId="18" r:id="rId18"/>
    <sheet name="EA-03 " sheetId="19" r:id="rId19"/>
    <sheet name="VHP-01" sheetId="20" r:id="rId20"/>
    <sheet name="VHP-02" sheetId="21" r:id="rId21"/>
    <sheet name="EFE-01  " sheetId="22" r:id="rId22"/>
    <sheet name="EFE-02" sheetId="23" r:id="rId23"/>
    <sheet name="EFE-03" sheetId="24" r:id="rId24"/>
    <sheet name="Conciliacion_Ig" sheetId="25" r:id="rId25"/>
    <sheet name="Conciliacion_Eg" sheetId="26" r:id="rId26"/>
    <sheet name="Memoria" sheetId="27" r:id="rId27"/>
  </sheets>
  <definedNames>
    <definedName name="_xlnm.Print_Area" localSheetId="16">'EA-01'!$A$1:$D$20</definedName>
    <definedName name="_xlnm.Print_Area" localSheetId="17">'EA-02'!$A$1:$E$16</definedName>
    <definedName name="_xlnm.Print_Area" localSheetId="18">'EA-03 '!$A$1:$E$81</definedName>
    <definedName name="_xlnm.Print_Area" localSheetId="21">'EFE-01  '!$A$1:$E$28</definedName>
    <definedName name="_xlnm.Print_Area" localSheetId="22">'EFE-02'!$A$1:$D$34</definedName>
    <definedName name="_xlnm.Print_Area" localSheetId="23">'EFE-03'!$A$1:$C$43</definedName>
    <definedName name="_xlnm.Print_Area" localSheetId="2">'ESF-01'!$A$1:$E$79</definedName>
    <definedName name="_xlnm.Print_Area" localSheetId="3">'ESF-02 '!$A$1:$G$26</definedName>
    <definedName name="_xlnm.Print_Area" localSheetId="4">'ESF-03'!$A$1:$I$127</definedName>
    <definedName name="_xlnm.Print_Area" localSheetId="6">'ESF-06 '!$A$1:$G$18</definedName>
    <definedName name="_xlnm.Print_Area" localSheetId="7">'ESF-07'!$A$1:$E$18</definedName>
    <definedName name="_xlnm.Print_Area" localSheetId="8">'ESF-08'!$A$1:$F$46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'!$A$1:$H$24</definedName>
    <definedName name="_xlnm.Print_Area" localSheetId="13">'ESF-13'!$A$1:$E$12</definedName>
    <definedName name="_xlnm.Print_Area" localSheetId="14">'ESF-14'!$A$1:$E$20</definedName>
    <definedName name="_xlnm.Print_Area" localSheetId="26">'Memoria'!$A$1:$E$39</definedName>
    <definedName name="_xlnm.Print_Area" localSheetId="19">'VHP-01'!$A$1:$G$16</definedName>
    <definedName name="_xlnm.Print_Area" localSheetId="20">'VHP-02'!$A$1:$F$27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</definedNames>
  <calcPr fullCalcOnLoad="1"/>
</workbook>
</file>

<file path=xl/sharedStrings.xml><?xml version="1.0" encoding="utf-8"?>
<sst xmlns="http://schemas.openxmlformats.org/spreadsheetml/2006/main" count="1056" uniqueCount="657">
  <si>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</si>
  <si>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</si>
  <si>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</si>
  <si>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</si>
  <si>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</si>
  <si>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</si>
  <si>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</si>
  <si>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</si>
  <si>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</si>
  <si>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</si>
  <si>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</si>
  <si>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</si>
  <si>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</si>
  <si>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</si>
  <si>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</si>
  <si>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</si>
  <si>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</si>
  <si>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</si>
  <si>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</si>
  <si>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</si>
  <si>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</si>
  <si>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</si>
  <si>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</si>
  <si>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</si>
  <si>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</si>
  <si>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</si>
  <si>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</si>
  <si>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</si>
  <si>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</si>
  <si>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</si>
  <si>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</si>
  <si>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</si>
  <si>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</si>
  <si>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</si>
  <si>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</si>
  <si>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</si>
  <si>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</si>
  <si>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</si>
  <si>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</si>
  <si>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</si>
  <si>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</si>
  <si>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</si>
  <si>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</si>
  <si>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</si>
  <si>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</si>
  <si>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</si>
  <si>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</si>
  <si>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</si>
  <si>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</si>
  <si>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</si>
  <si>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</si>
  <si>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</si>
  <si>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</si>
  <si>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</si>
  <si>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</si>
  <si>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</si>
  <si>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</si>
  <si>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</si>
  <si>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</si>
  <si>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</si>
  <si>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</si>
  <si>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</si>
  <si>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</si>
  <si>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</si>
  <si>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</si>
  <si>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</si>
  <si>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</si>
  <si>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</si>
  <si>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</si>
  <si>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</si>
  <si>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</si>
  <si>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</si>
  <si>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</si>
  <si>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</si>
  <si>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</si>
  <si>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</si>
  <si>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</si>
  <si>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</si>
  <si>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</si>
  <si>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</si>
  <si>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</si>
  <si>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</si>
  <si>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</si>
  <si>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</si>
  <si>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</si>
  <si>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</si>
  <si>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</si>
  <si>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</si>
  <si>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</si>
  <si>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</si>
  <si>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</si>
  <si>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</si>
  <si>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</si>
  <si>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</si>
  <si>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</si>
  <si>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</si>
  <si>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</si>
  <si>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</si>
  <si>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</si>
  <si>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</si>
  <si>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</si>
  <si>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</si>
  <si>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</si>
  <si>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</si>
  <si>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</si>
  <si>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</si>
  <si>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</si>
  <si>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</si>
  <si>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</si>
  <si>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</si>
  <si>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</si>
  <si>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</si>
  <si>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</si>
  <si>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</si>
  <si>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</si>
  <si>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</si>
  <si>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</si>
  <si>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</si>
  <si>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</si>
  <si>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</si>
  <si>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</si>
  <si>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</si>
  <si>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</si>
  <si>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</si>
  <si>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</si>
  <si>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</si>
  <si>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</si>
  <si>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</si>
  <si>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</si>
  <si>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</si>
  <si>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</si>
  <si>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</si>
  <si>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</si>
  <si>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</si>
  <si>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</si>
  <si>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</si>
  <si>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</si>
  <si>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</si>
  <si>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</si>
  <si>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</si>
  <si>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</si>
  <si>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</si>
  <si>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</si>
  <si>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</si>
  <si>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</si>
  <si>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</si>
  <si>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</si>
  <si>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</si>
  <si>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</si>
  <si>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</si>
  <si>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</si>
  <si>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</si>
  <si>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</si>
  <si>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</si>
  <si>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</si>
  <si>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</si>
  <si>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</si>
  <si>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</si>
  <si>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</si>
  <si>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</si>
  <si>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</si>
  <si>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</si>
  <si>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</si>
  <si>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</si>
  <si>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</si>
  <si>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</si>
  <si>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</si>
  <si>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</si>
  <si>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</si>
  <si>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</si>
  <si>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</si>
  <si>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</si>
  <si>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</si>
  <si>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</si>
  <si>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</si>
  <si>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</si>
  <si>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</si>
  <si>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</si>
  <si>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</si>
  <si>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</si>
  <si>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</si>
  <si>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</si>
  <si>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</si>
  <si>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</si>
  <si>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</si>
  <si>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</si>
  <si>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</si>
  <si>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</si>
  <si>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</si>
  <si>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</si>
  <si>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</si>
  <si>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</si>
  <si>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</si>
  <si>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</si>
  <si>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</si>
  <si>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</si>
  <si>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</si>
  <si>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</si>
  <si>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</si>
  <si>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</si>
  <si>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</si>
  <si>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</si>
  <si>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</si>
  <si>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</si>
  <si>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</si>
  <si>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</si>
  <si>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</si>
  <si>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</si>
  <si>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</si>
  <si>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</si>
  <si>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</si>
  <si>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</si>
  <si>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</si>
  <si>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</si>
  <si>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</si>
  <si>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</si>
  <si>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</si>
  <si>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</si>
  <si>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</si>
  <si>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</si>
  <si>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</si>
  <si>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</si>
  <si>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</si>
  <si>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</si>
  <si>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</si>
  <si>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</si>
  <si>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</si>
  <si>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</si>
  <si>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</si>
  <si>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</si>
  <si>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</si>
  <si>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</si>
  <si>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</si>
  <si>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</si>
  <si>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</si>
  <si>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</si>
  <si>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</si>
  <si>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</si>
  <si>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</si>
  <si>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</si>
  <si>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</si>
  <si>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</si>
  <si>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</si>
  <si>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</si>
  <si>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</si>
  <si>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</si>
  <si>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</si>
  <si>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</si>
  <si>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</si>
  <si>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</si>
  <si>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</si>
  <si>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</si>
  <si>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</si>
  <si>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</si>
  <si>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</si>
  <si>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</si>
  <si>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</si>
  <si>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</si>
  <si>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</si>
  <si>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</si>
  <si>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</si>
  <si>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</si>
  <si>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</si>
  <si>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</si>
  <si>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</si>
  <si>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</si>
  <si>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</si>
  <si>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</si>
  <si>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</si>
  <si>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</si>
  <si>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TOTAL_1131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</si>
  <si>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</si>
  <si>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</si>
  <si>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</si>
  <si>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</si>
  <si>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</si>
  <si>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</si>
  <si>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</si>
  <si>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</si>
  <si>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</si>
  <si>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</si>
  <si>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</si>
  <si>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</si>
  <si>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</si>
  <si>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</si>
  <si>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</si>
  <si>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</si>
  <si>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</si>
  <si>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</si>
  <si>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</si>
  <si>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</si>
  <si>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</si>
  <si>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</si>
  <si>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</si>
  <si>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</si>
  <si>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</si>
  <si>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</si>
  <si>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</si>
  <si>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</si>
  <si>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</si>
  <si>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r>
      <t xml:space="preserve">NOTAS A LOS ESTADOS FINANCIEROS DE </t>
    </r>
    <r>
      <rPr>
        <b/>
        <sz val="8"/>
        <color indexed="10"/>
        <rFont val="Arial"/>
        <family val="2"/>
      </rPr>
      <t>TRIMESTRE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</si>
  <si>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</si>
  <si>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</si>
  <si>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</si>
  <si>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</si>
  <si>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</si>
  <si>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</si>
  <si>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</si>
  <si>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</si>
  <si>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</si>
  <si>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</si>
  <si>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</si>
  <si>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</si>
  <si>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</si>
  <si>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</si>
  <si>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</si>
  <si>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</si>
  <si>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</si>
  <si>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</si>
  <si>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</si>
  <si>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TOTAL_4500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</si>
  <si>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</si>
  <si>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</si>
  <si>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</si>
  <si>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</si>
  <si>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</si>
  <si>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</si>
  <si>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</si>
  <si>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</si>
  <si>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</si>
  <si>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</si>
  <si>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</si>
  <si>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</si>
  <si>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</si>
  <si>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</si>
  <si>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</si>
  <si>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</si>
  <si>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</si>
  <si>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</si>
  <si>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</si>
  <si>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</si>
  <si>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</si>
  <si>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</si>
  <si>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</si>
  <si>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</si>
  <si>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</si>
  <si>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</si>
  <si>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</si>
  <si>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</si>
  <si>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</si>
  <si>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</si>
  <si>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</si>
  <si>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</si>
  <si>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</si>
  <si>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</si>
  <si>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</si>
  <si>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</si>
  <si>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</si>
  <si>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</si>
  <si>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</si>
  <si>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</si>
  <si>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</si>
  <si>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</si>
  <si>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</si>
  <si>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</si>
  <si>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112400002</t>
  </si>
  <si>
    <t>Subsidio al empleo</t>
  </si>
  <si>
    <t>112300001</t>
  </si>
  <si>
    <t>Funcionarios y empleados</t>
  </si>
  <si>
    <t>Saldo Inicial</t>
  </si>
  <si>
    <t>Si</t>
  </si>
  <si>
    <t>112300011</t>
  </si>
  <si>
    <t>Anticipos de Nómina</t>
  </si>
  <si>
    <t>En proceso de descuento via nomina</t>
  </si>
  <si>
    <t>No</t>
  </si>
  <si>
    <t xml:space="preserve">  112500001</t>
  </si>
  <si>
    <t>Fondo Fijo</t>
  </si>
  <si>
    <t xml:space="preserve">  112900001</t>
  </si>
  <si>
    <t>Otros deudores</t>
  </si>
  <si>
    <t>115162731</t>
  </si>
  <si>
    <t>Almacen Vestuario</t>
  </si>
  <si>
    <t>124115111</t>
  </si>
  <si>
    <t>Muebles de oficina y estantería</t>
  </si>
  <si>
    <t>Anual</t>
  </si>
  <si>
    <t>124135151</t>
  </si>
  <si>
    <t>Computadoras</t>
  </si>
  <si>
    <t>124195191</t>
  </si>
  <si>
    <t>Otros mobiliarios y equipos de administración</t>
  </si>
  <si>
    <t>124215211</t>
  </si>
  <si>
    <t>Equipo de audio y de video</t>
  </si>
  <si>
    <t>124225221</t>
  </si>
  <si>
    <t>Aparatos deportivos</t>
  </si>
  <si>
    <t>124415411</t>
  </si>
  <si>
    <t>Automóviles y camiones</t>
  </si>
  <si>
    <t>124615611</t>
  </si>
  <si>
    <t>Maquinaria y equipo agropecuario</t>
  </si>
  <si>
    <t>124655651</t>
  </si>
  <si>
    <t>Eq Comunicación</t>
  </si>
  <si>
    <t>124665661</t>
  </si>
  <si>
    <t>Accesorios de iluminación</t>
  </si>
  <si>
    <t>124675671</t>
  </si>
  <si>
    <t>Herramientas</t>
  </si>
  <si>
    <t>124695691</t>
  </si>
  <si>
    <t>Otros equipos</t>
  </si>
  <si>
    <t>126305111</t>
  </si>
  <si>
    <t>126305151</t>
  </si>
  <si>
    <t>126305191</t>
  </si>
  <si>
    <t>126305211</t>
  </si>
  <si>
    <t>126305411</t>
  </si>
  <si>
    <t>126305661</t>
  </si>
  <si>
    <t>126305671</t>
  </si>
  <si>
    <t>126305691</t>
  </si>
  <si>
    <t>Licencia informatica</t>
  </si>
  <si>
    <t>Depositos en garantia</t>
  </si>
  <si>
    <t>211100161</t>
  </si>
  <si>
    <t>PASIVOS CAPITULO 1000 AL CIERRE 2016</t>
  </si>
  <si>
    <t>211200162</t>
  </si>
  <si>
    <t>PASIVOS CAPITULO 2000 AL CIERRE 2016</t>
  </si>
  <si>
    <t>211200163</t>
  </si>
  <si>
    <t>PASIVOS CAPITULO 3000 AL CIERRE 2016</t>
  </si>
  <si>
    <t>211200165</t>
  </si>
  <si>
    <t>PASIVOS CAPITULO 5000 AL CIERRE 2016</t>
  </si>
  <si>
    <t>211500164</t>
  </si>
  <si>
    <t>PASIVOS CAPITULO 4000 AL CIERRE 2016</t>
  </si>
  <si>
    <t>211700001</t>
  </si>
  <si>
    <t>IMSS CUOTA OBRERA</t>
  </si>
  <si>
    <t>211700002</t>
  </si>
  <si>
    <t>PAGOS PROVISIONALES</t>
  </si>
  <si>
    <t>211700003</t>
  </si>
  <si>
    <t>CUOTAS IMSS, RCV E INFONAVIT</t>
  </si>
  <si>
    <t>211700004</t>
  </si>
  <si>
    <t>RETENCION CREDITOS INFONAVIT</t>
  </si>
  <si>
    <t>211700005</t>
  </si>
  <si>
    <t>OTRAS RETENCIONES (FONACOT)</t>
  </si>
  <si>
    <t>211700006</t>
  </si>
  <si>
    <t>ISR POR SALARIOS</t>
  </si>
  <si>
    <t>211700007</t>
  </si>
  <si>
    <t>ISR ASIMILADOS A SALARIOS</t>
  </si>
  <si>
    <t>211700008</t>
  </si>
  <si>
    <t>PRESTAMOS CAJA LIBERTAD</t>
  </si>
  <si>
    <t>211900001</t>
  </si>
  <si>
    <t>Otras cuentas por pagar a Corto Plazo</t>
  </si>
  <si>
    <t>415905101</t>
  </si>
  <si>
    <t>PRODUCTOS FINANCIEROS</t>
  </si>
  <si>
    <t>417307101</t>
  </si>
  <si>
    <t>ADMISION GENERAL</t>
  </si>
  <si>
    <t>417307102</t>
  </si>
  <si>
    <t>RENTA DE ESPACIOS</t>
  </si>
  <si>
    <t>417307103</t>
  </si>
  <si>
    <t>RENTA DE TENDAJON</t>
  </si>
  <si>
    <t>417307104</t>
  </si>
  <si>
    <t>ESTACIONAMIENTO</t>
  </si>
  <si>
    <t>417307105</t>
  </si>
  <si>
    <t>ESCUELAS DEPORTIVAS</t>
  </si>
  <si>
    <t>417307106</t>
  </si>
  <si>
    <t>417307108</t>
  </si>
  <si>
    <t>INSCRIPCIÓN CURSOS DE VERANO</t>
  </si>
  <si>
    <t>417307109</t>
  </si>
  <si>
    <t>SEGURO DE CURSOS DE VERANO</t>
  </si>
  <si>
    <t xml:space="preserve">   422109101</t>
  </si>
  <si>
    <t>TRANSFERENCIAS CAPITULO 1000</t>
  </si>
  <si>
    <t xml:space="preserve">   422109102</t>
  </si>
  <si>
    <t>TRANSFERENCIAS CAPITULO 2000</t>
  </si>
  <si>
    <t xml:space="preserve">   422109103</t>
  </si>
  <si>
    <t>TRANSFERENCIAS CAPITULO 3000</t>
  </si>
  <si>
    <t xml:space="preserve">   422409401</t>
  </si>
  <si>
    <t>AYUDAS SOCIALES</t>
  </si>
  <si>
    <t xml:space="preserve">511101131 </t>
  </si>
  <si>
    <t>Sueldos Base</t>
  </si>
  <si>
    <t xml:space="preserve">511201221 </t>
  </si>
  <si>
    <t>Remuneraciones para eventuales</t>
  </si>
  <si>
    <t>511301312</t>
  </si>
  <si>
    <t xml:space="preserve">Antigüedad </t>
  </si>
  <si>
    <t xml:space="preserve">511301321 </t>
  </si>
  <si>
    <t>Prima Vacacional</t>
  </si>
  <si>
    <t xml:space="preserve">511301323 </t>
  </si>
  <si>
    <t>Gratificación de fin de año</t>
  </si>
  <si>
    <t xml:space="preserve">511301331 </t>
  </si>
  <si>
    <t>Remuneraciones por horas extraordinarias</t>
  </si>
  <si>
    <t xml:space="preserve">511301342 </t>
  </si>
  <si>
    <t>Compensaciones por servicios</t>
  </si>
  <si>
    <t>511401413</t>
  </si>
  <si>
    <t>Aportaciones IMSS</t>
  </si>
  <si>
    <t>511401421</t>
  </si>
  <si>
    <t>Aportaciones INFONAVIT</t>
  </si>
  <si>
    <t>511401431</t>
  </si>
  <si>
    <t>Ahorro para el retiro</t>
  </si>
  <si>
    <t>511501522</t>
  </si>
  <si>
    <t>Liquidaciones por indemnizaciones y por sueldos y salarios caídos</t>
  </si>
  <si>
    <t>511501592</t>
  </si>
  <si>
    <t>Otras prestaciones</t>
  </si>
  <si>
    <t>512102111</t>
  </si>
  <si>
    <t>Materiales y útiles de oficina</t>
  </si>
  <si>
    <t>512102112</t>
  </si>
  <si>
    <t>Equipos menores de oficina</t>
  </si>
  <si>
    <t>512102121</t>
  </si>
  <si>
    <t>Materiales y útiles de impresión y reproducción</t>
  </si>
  <si>
    <t>512102161</t>
  </si>
  <si>
    <t>Material de limpieza</t>
  </si>
  <si>
    <t>512202212</t>
  </si>
  <si>
    <t>Productos alimenticios para el personal en las instalaciones de las dependencias y entidades</t>
  </si>
  <si>
    <t>512302391</t>
  </si>
  <si>
    <t xml:space="preserve">Otros productos </t>
  </si>
  <si>
    <t>512402421</t>
  </si>
  <si>
    <t>Materiales de construcción de concreto</t>
  </si>
  <si>
    <t>512402461</t>
  </si>
  <si>
    <t>Material eléctrico y electrónico</t>
  </si>
  <si>
    <t>512402471</t>
  </si>
  <si>
    <t>Estructuras y manufacturas</t>
  </si>
  <si>
    <t>512402491</t>
  </si>
  <si>
    <t>Materiales diversos</t>
  </si>
  <si>
    <t>512502521</t>
  </si>
  <si>
    <t>Fertilizantes y abonos</t>
  </si>
  <si>
    <t>512602612</t>
  </si>
  <si>
    <t>Combustibles, lubricantes y aditivos para vehículos terrestres, aéreos, marítimos, lacustres y fluviales asignados a servidores públicos</t>
  </si>
  <si>
    <t>512702711</t>
  </si>
  <si>
    <t>Vestuario y uniformes</t>
  </si>
  <si>
    <t>512702731</t>
  </si>
  <si>
    <t>Artículos deportivos</t>
  </si>
  <si>
    <t>512702751</t>
  </si>
  <si>
    <t>Blancos y otros productos textiles, excepto prendas de vestir</t>
  </si>
  <si>
    <t>512902961</t>
  </si>
  <si>
    <t>Refacciones y accesorios menores de equipo de transporte</t>
  </si>
  <si>
    <t>513103111</t>
  </si>
  <si>
    <t>Servicio de energía eléctrica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</si>
  <si>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</si>
  <si>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</si>
  <si>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</si>
  <si>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</si>
  <si>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</si>
  <si>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</si>
  <si>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>513203231</t>
  </si>
  <si>
    <t>Arrendamiento de mobiliario y equipo de administración</t>
  </si>
  <si>
    <t>513203261</t>
  </si>
  <si>
    <t xml:space="preserve">Arrendamiento de maquinaria y equipo </t>
  </si>
  <si>
    <t>513303312</t>
  </si>
  <si>
    <t>Servicios de contabilidad</t>
  </si>
  <si>
    <t>513303321</t>
  </si>
  <si>
    <t>Servicios de diseño, arquitectura, ingeniería y actividades relacionadas</t>
  </si>
  <si>
    <t>513303331</t>
  </si>
  <si>
    <t>Servicios de consultoría administrativa</t>
  </si>
  <si>
    <t>513303332</t>
  </si>
  <si>
    <t>Servicios de procesos, técnica y en tecnologías de la información</t>
  </si>
  <si>
    <t>513303341</t>
  </si>
  <si>
    <t xml:space="preserve">Servicios de capacitación </t>
  </si>
  <si>
    <t>513303361</t>
  </si>
  <si>
    <t>Impresiones de documentos oficiales para la prestación de servicios públicos, identificación, formatos administrativos y fiscales, formas valoradas, certificados y títulos</t>
  </si>
  <si>
    <t>513303381</t>
  </si>
  <si>
    <t>Servicios de vigilancia</t>
  </si>
  <si>
    <t>513303391</t>
  </si>
  <si>
    <t>Servicios profesionales, científicos y técnicos integrales</t>
  </si>
  <si>
    <t>513403411</t>
  </si>
  <si>
    <t>Servicios financieros y bancarios</t>
  </si>
  <si>
    <t>513403441</t>
  </si>
  <si>
    <t>Seguros de responsabilidad patrimonial y fianzas</t>
  </si>
  <si>
    <t>513403451</t>
  </si>
  <si>
    <t>Seguro de bienes patrimoniales</t>
  </si>
  <si>
    <t>513403471</t>
  </si>
  <si>
    <t>Fletes y maniobras</t>
  </si>
  <si>
    <t>513503511</t>
  </si>
  <si>
    <t>Conservación y mantenimiento de inmuebles</t>
  </si>
  <si>
    <t>513503531</t>
  </si>
  <si>
    <t>Instalación, reparación y mantenimiento de bienes informáticos</t>
  </si>
  <si>
    <t>513503551</t>
  </si>
  <si>
    <t>Mantenimiento y conservación de vehículos terrestres, aéreos, marítimos, lacustres y fluviales</t>
  </si>
  <si>
    <t>513503571</t>
  </si>
  <si>
    <t>Instalación, reparación y mantenimiento de maquinaria, otros equipos y herramienta</t>
  </si>
  <si>
    <t>513503581</t>
  </si>
  <si>
    <t>Servicios de limpieza y manejo de desechos</t>
  </si>
  <si>
    <t>513603611</t>
  </si>
  <si>
    <t xml:space="preserve">Difusión e información de mensajes y actividades gubernamentales </t>
  </si>
  <si>
    <t>513603612</t>
  </si>
  <si>
    <t>Impresión y elaboración de publicaciones oficiales y de información en general para difusión</t>
  </si>
  <si>
    <t>513603651</t>
  </si>
  <si>
    <t>Servicios de la industria fílmica, del sonido y del video</t>
  </si>
  <si>
    <t>513703721</t>
  </si>
  <si>
    <t>Pasajes terrestres nacionales para servidores públicos en el desempeño de comisiones y funciones oficiales</t>
  </si>
  <si>
    <t>513703781</t>
  </si>
  <si>
    <t>Servicios integrales de traslado y viáticos</t>
  </si>
  <si>
    <t>513803821</t>
  </si>
  <si>
    <t>Gastos de orden social y cultural</t>
  </si>
  <si>
    <t>513803852</t>
  </si>
  <si>
    <t xml:space="preserve">Gastos de las oficinas de servidores públicos superiores y mandos medios </t>
  </si>
  <si>
    <t>513903921</t>
  </si>
  <si>
    <t>Otros impuestos y derechos</t>
  </si>
  <si>
    <t>513903951</t>
  </si>
  <si>
    <t>Penas, multas, accesorios y actualizaciones</t>
  </si>
  <si>
    <t>513903961</t>
  </si>
  <si>
    <t xml:space="preserve">Otros gastos por responsabilidades </t>
  </si>
  <si>
    <t>513903981</t>
  </si>
  <si>
    <t>Impuesto sobre nóminas</t>
  </si>
  <si>
    <t>524104411</t>
  </si>
  <si>
    <t>Gastos relacionados con actividades culturales, deportivas y de ayuda extraordinaria</t>
  </si>
  <si>
    <t>551505151</t>
  </si>
  <si>
    <t>Computadoras y equipo periférico</t>
  </si>
  <si>
    <t>551505191</t>
  </si>
  <si>
    <t>551505211</t>
  </si>
  <si>
    <t>551505411</t>
  </si>
  <si>
    <t>551505671</t>
  </si>
  <si>
    <t>551505691</t>
  </si>
  <si>
    <t>551800001</t>
  </si>
  <si>
    <t>312000001</t>
  </si>
  <si>
    <t>DONACIONES DE CAPITAL</t>
  </si>
  <si>
    <t>DONACIONES</t>
  </si>
  <si>
    <t>MUNICIPAL</t>
  </si>
  <si>
    <t>3210</t>
  </si>
  <si>
    <t>Ahorro/ Desahorro</t>
  </si>
  <si>
    <t>Municipal</t>
  </si>
  <si>
    <t>322000001</t>
  </si>
  <si>
    <t>INCREMENTO EN EL PATRIMONIO</t>
  </si>
  <si>
    <t>322000002</t>
  </si>
  <si>
    <t>RESULTADO DE EJERCICIO 2000</t>
  </si>
  <si>
    <t>322000003</t>
  </si>
  <si>
    <t>RESULTADO DE EJERCICIO 2001</t>
  </si>
  <si>
    <t>322000004</t>
  </si>
  <si>
    <t>RESULTADO DE EJERCICIO 2002</t>
  </si>
  <si>
    <t>322000005</t>
  </si>
  <si>
    <t>RESULTADO DE EJERCICIO 2003</t>
  </si>
  <si>
    <t>322000006</t>
  </si>
  <si>
    <t>RESULTADO DE EJERCICIO 2004</t>
  </si>
  <si>
    <t>322000007</t>
  </si>
  <si>
    <t>RESULTADO DE EJERCICIO 2005</t>
  </si>
  <si>
    <t>322000008</t>
  </si>
  <si>
    <t>RESULTADO DE EJERCICIO 2006</t>
  </si>
  <si>
    <t>322000009</t>
  </si>
  <si>
    <t>RESULTADO DE EJERCICIO 2007</t>
  </si>
  <si>
    <t>322000010</t>
  </si>
  <si>
    <t>RESULTADO DE EJERCICIO 2008</t>
  </si>
  <si>
    <t>322000011</t>
  </si>
  <si>
    <t>RESULTADO DE EJERCICIO 2009</t>
  </si>
  <si>
    <t>322000012</t>
  </si>
  <si>
    <t>RESULTADO DE EJERCICIO 2011</t>
  </si>
  <si>
    <t>322000013</t>
  </si>
  <si>
    <t>RESULTADO DE EJERCICIO 2012</t>
  </si>
  <si>
    <t>322000014</t>
  </si>
  <si>
    <t>RESULTADO DE EJERCICIO 2013</t>
  </si>
  <si>
    <t>322000015</t>
  </si>
  <si>
    <t>RESULTADO DE EJERCICIO 2014</t>
  </si>
  <si>
    <t>322000016</t>
  </si>
  <si>
    <t>RESULTADO DE EJERCICIO 2015</t>
  </si>
  <si>
    <t>BANORTE CTA. 0633163512</t>
  </si>
  <si>
    <t>BAJIO CTA.1155320301 INGRESOS PROPIOS</t>
  </si>
  <si>
    <t>BAJIO CTA.1115506960101</t>
  </si>
  <si>
    <t>BAJIO CTA.1155430001 DONATIVOS</t>
  </si>
  <si>
    <t>BAJIO 0126954660101 CELANESE</t>
  </si>
  <si>
    <t>BAJIO 0120556610101 CAMPOS LUC</t>
  </si>
  <si>
    <t>BAJIO CTA 11593266 FRANCISCO VILLA</t>
  </si>
  <si>
    <t>BAJIO CTA 12900981 CAMPANARIO</t>
  </si>
  <si>
    <t>BAJIO CTA 14015911 SAN JUANICO</t>
  </si>
  <si>
    <t>BAJIO CTA 15068844 EL ROMERAL</t>
  </si>
  <si>
    <t>BAJIO CTA 15115504 SAN JUAN DE LA VEGA</t>
  </si>
  <si>
    <t>BAJIO CTA 15471782 PATROCINADORES</t>
  </si>
  <si>
    <t>BAJIO CTA 15531809 LA MISION</t>
  </si>
  <si>
    <t>BAJIO CTA PROVISIONES (S.S.)</t>
  </si>
  <si>
    <t>BAJIO CTA 15808207 DEPORTIVA JACARANDAS</t>
  </si>
  <si>
    <t>BAJIO CTA 15808124 DEP NORTE</t>
  </si>
  <si>
    <t>CTA BAJIO 158440200101 ALAMOS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</si>
</sst>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3499799966812134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9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3" fontId="44" fillId="0" borderId="0" xfId="49" applyFont="1" applyAlignment="1">
      <alignment/>
    </xf>
    <xf numFmtId="4" fontId="44" fillId="0" borderId="0" xfId="49" applyNumberFormat="1" applyFont="1" applyAlignment="1">
      <alignment/>
    </xf>
    <xf numFmtId="0" fontId="54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0" fontId="53" fillId="29" borderId="10" xfId="54" applyFont="1" applyFill="1" applyBorder="1" applyAlignment="1">
      <alignment horizontal="center" vertical="center" wrapText="1"/>
      <protection/>
    </xf>
    <xf numFmtId="0" fontId="53" fillId="29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53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right" wrapText="1"/>
    </xf>
    <xf numFmtId="4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/>
    </xf>
    <xf numFmtId="4" fontId="53" fillId="0" borderId="0" xfId="49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54" applyFont="1" applyFill="1" applyAlignment="1">
      <alignment vertical="top"/>
      <protection/>
    </xf>
    <xf numFmtId="4" fontId="44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4" fontId="53" fillId="29" borderId="10" xfId="0" applyNumberFormat="1" applyFont="1" applyFill="1" applyBorder="1" applyAlignment="1">
      <alignment horizontal="center" vertical="center"/>
    </xf>
    <xf numFmtId="4" fontId="53" fillId="29" borderId="10" xfId="0" applyNumberFormat="1" applyFont="1" applyFill="1" applyBorder="1" applyAlignment="1" quotePrefix="1">
      <alignment horizontal="center" vertical="center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4" fontId="44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4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4" fontId="44" fillId="0" borderId="0" xfId="0" applyNumberFormat="1" applyFont="1" applyAlignment="1">
      <alignment horizontal="center"/>
    </xf>
    <xf numFmtId="4" fontId="55" fillId="0" borderId="0" xfId="53" applyNumberFormat="1" applyFont="1" applyFill="1" applyBorder="1" applyAlignment="1">
      <alignment horizontal="left" vertical="top"/>
      <protection/>
    </xf>
    <xf numFmtId="0" fontId="56" fillId="0" borderId="0" xfId="0" applyFont="1" applyAlignment="1">
      <alignment/>
    </xf>
    <xf numFmtId="0" fontId="53" fillId="0" borderId="0" xfId="0" applyFont="1" applyBorder="1" applyAlignment="1">
      <alignment/>
    </xf>
    <xf numFmtId="4" fontId="44" fillId="0" borderId="0" xfId="49" applyNumberFormat="1" applyFont="1" applyBorder="1" applyAlignment="1">
      <alignment/>
    </xf>
    <xf numFmtId="4" fontId="44" fillId="0" borderId="0" xfId="49" applyNumberFormat="1" applyFont="1" applyBorder="1" applyAlignment="1">
      <alignment vertical="center"/>
    </xf>
    <xf numFmtId="0" fontId="53" fillId="0" borderId="13" xfId="0" applyFont="1" applyBorder="1" applyAlignment="1">
      <alignment/>
    </xf>
    <xf numFmtId="4" fontId="53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53" applyFont="1" applyFill="1" applyBorder="1" applyAlignment="1">
      <alignment horizontal="center" vertical="top" wrapText="1"/>
      <protection/>
    </xf>
    <xf numFmtId="15" fontId="4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44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49" fontId="44" fillId="0" borderId="10" xfId="0" applyNumberFormat="1" applyFont="1" applyBorder="1" applyAlignment="1">
      <alignment/>
    </xf>
    <xf numFmtId="4" fontId="44" fillId="0" borderId="14" xfId="49" applyNumberFormat="1" applyFont="1" applyBorder="1" applyAlignment="1">
      <alignment/>
    </xf>
    <xf numFmtId="10" fontId="44" fillId="0" borderId="0" xfId="49" applyNumberFormat="1" applyFont="1" applyBorder="1" applyAlignment="1">
      <alignment/>
    </xf>
    <xf numFmtId="2" fontId="44" fillId="0" borderId="0" xfId="49" applyNumberFormat="1" applyFont="1" applyBorder="1" applyAlignment="1">
      <alignment/>
    </xf>
    <xf numFmtId="10" fontId="44" fillId="0" borderId="0" xfId="0" applyNumberFormat="1" applyFont="1" applyBorder="1" applyAlignment="1">
      <alignment/>
    </xf>
    <xf numFmtId="10" fontId="53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4" fontId="44" fillId="0" borderId="0" xfId="49" applyNumberFormat="1" applyFont="1" applyFill="1" applyBorder="1" applyAlignment="1">
      <alignment/>
    </xf>
    <xf numFmtId="4" fontId="2" fillId="0" borderId="13" xfId="49" applyNumberFormat="1" applyFont="1" applyFill="1" applyBorder="1" applyAlignment="1">
      <alignment horizontal="center" vertical="top" wrapText="1"/>
    </xf>
    <xf numFmtId="4" fontId="44" fillId="0" borderId="0" xfId="49" applyNumberFormat="1" applyFont="1" applyBorder="1" applyAlignment="1">
      <alignment/>
    </xf>
    <xf numFmtId="10" fontId="54" fillId="0" borderId="0" xfId="0" applyNumberFormat="1" applyFont="1" applyAlignment="1">
      <alignment/>
    </xf>
    <xf numFmtId="10" fontId="44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0" fontId="58" fillId="0" borderId="15" xfId="0" applyFont="1" applyBorder="1" applyAlignment="1">
      <alignment wrapText="1"/>
    </xf>
    <xf numFmtId="0" fontId="58" fillId="0" borderId="16" xfId="0" applyFont="1" applyBorder="1" applyAlignment="1">
      <alignment wrapText="1"/>
    </xf>
    <xf numFmtId="4" fontId="44" fillId="0" borderId="16" xfId="0" applyNumberFormat="1" applyFont="1" applyFill="1" applyBorder="1" applyAlignment="1">
      <alignment horizontal="right"/>
    </xf>
    <xf numFmtId="10" fontId="44" fillId="0" borderId="15" xfId="0" applyNumberFormat="1" applyFont="1" applyFill="1" applyBorder="1" applyAlignment="1">
      <alignment horizontal="right"/>
    </xf>
    <xf numFmtId="4" fontId="44" fillId="0" borderId="0" xfId="49" applyNumberFormat="1" applyFont="1" applyAlignment="1">
      <alignment/>
    </xf>
    <xf numFmtId="10" fontId="44" fillId="0" borderId="0" xfId="0" applyNumberFormat="1" applyFont="1" applyAlignment="1">
      <alignment/>
    </xf>
    <xf numFmtId="0" fontId="2" fillId="0" borderId="0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/>
      <protection/>
    </xf>
    <xf numFmtId="0" fontId="2" fillId="0" borderId="0" xfId="54" applyFont="1" applyFill="1" applyBorder="1" applyAlignment="1">
      <alignment horizontal="left" wrapText="1"/>
      <protection/>
    </xf>
    <xf numFmtId="0" fontId="3" fillId="0" borderId="0" xfId="54" applyFont="1" applyFill="1">
      <alignment/>
      <protection/>
    </xf>
    <xf numFmtId="0" fontId="53" fillId="0" borderId="17" xfId="54" applyFont="1" applyFill="1" applyBorder="1" applyAlignment="1">
      <alignment horizontal="center" vertical="center" wrapText="1"/>
      <protection/>
    </xf>
    <xf numFmtId="0" fontId="53" fillId="0" borderId="15" xfId="54" applyFont="1" applyFill="1" applyBorder="1" applyAlignment="1">
      <alignment horizontal="center" vertical="center" wrapText="1"/>
      <protection/>
    </xf>
    <xf numFmtId="0" fontId="44" fillId="0" borderId="10" xfId="56" applyFont="1" applyFill="1" applyBorder="1" quotePrefix="1">
      <alignment/>
      <protection/>
    </xf>
    <xf numFmtId="0" fontId="44" fillId="0" borderId="10" xfId="56" applyFont="1" applyFill="1" applyBorder="1">
      <alignment/>
      <protection/>
    </xf>
    <xf numFmtId="0" fontId="53" fillId="0" borderId="16" xfId="54" applyFont="1" applyFill="1" applyBorder="1" applyAlignment="1">
      <alignment horizontal="center" vertical="center" wrapText="1"/>
      <protection/>
    </xf>
    <xf numFmtId="0" fontId="44" fillId="0" borderId="18" xfId="56" applyFont="1" applyFill="1" applyBorder="1">
      <alignment/>
      <protection/>
    </xf>
    <xf numFmtId="0" fontId="53" fillId="0" borderId="19" xfId="54" applyFont="1" applyFill="1" applyBorder="1" applyAlignment="1">
      <alignment horizontal="center" vertical="center" wrapText="1"/>
      <protection/>
    </xf>
    <xf numFmtId="0" fontId="44" fillId="0" borderId="15" xfId="56" applyFont="1" applyFill="1" applyBorder="1">
      <alignment/>
      <protection/>
    </xf>
    <xf numFmtId="0" fontId="53" fillId="0" borderId="20" xfId="54" applyFont="1" applyFill="1" applyBorder="1" applyAlignment="1">
      <alignment horizontal="left" vertical="center" wrapText="1"/>
      <protection/>
    </xf>
    <xf numFmtId="4" fontId="53" fillId="0" borderId="20" xfId="54" applyNumberFormat="1" applyFont="1" applyFill="1" applyBorder="1" applyAlignment="1">
      <alignment horizontal="right" wrapText="1"/>
      <protection/>
    </xf>
    <xf numFmtId="0" fontId="53" fillId="0" borderId="0" xfId="54" applyFont="1" applyFill="1" applyBorder="1" applyAlignment="1">
      <alignment horizontal="left" vertical="center" wrapText="1"/>
      <protection/>
    </xf>
    <xf numFmtId="4" fontId="53" fillId="0" borderId="0" xfId="54" applyNumberFormat="1" applyFont="1" applyFill="1" applyBorder="1" applyAlignment="1">
      <alignment horizontal="right" wrapText="1"/>
      <protection/>
    </xf>
    <xf numFmtId="0" fontId="44" fillId="0" borderId="0" xfId="0" applyFont="1" applyAlignment="1">
      <alignment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wrapText="1"/>
      <protection/>
    </xf>
    <xf numFmtId="4" fontId="44" fillId="0" borderId="10" xfId="0" applyNumberFormat="1" applyFont="1" applyFill="1" applyBorder="1" applyAlignment="1">
      <alignment wrapText="1"/>
    </xf>
    <xf numFmtId="4" fontId="44" fillId="0" borderId="10" xfId="49" applyNumberFormat="1" applyFont="1" applyBorder="1" applyAlignment="1">
      <alignment wrapText="1"/>
    </xf>
    <xf numFmtId="4" fontId="44" fillId="0" borderId="14" xfId="49" applyNumberFormat="1" applyFont="1" applyBorder="1" applyAlignment="1">
      <alignment wrapText="1"/>
    </xf>
    <xf numFmtId="4" fontId="44" fillId="0" borderId="10" xfId="58" applyNumberFormat="1" applyFont="1" applyFill="1" applyBorder="1" applyAlignment="1">
      <alignment wrapText="1"/>
      <protection/>
    </xf>
    <xf numFmtId="4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3" fontId="44" fillId="0" borderId="10" xfId="49" applyFont="1" applyBorder="1" applyAlignment="1">
      <alignment wrapText="1"/>
    </xf>
    <xf numFmtId="4" fontId="53" fillId="33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4" fontId="44" fillId="0" borderId="21" xfId="0" applyNumberFormat="1" applyFont="1" applyFill="1" applyBorder="1" applyAlignment="1">
      <alignment wrapText="1"/>
    </xf>
    <xf numFmtId="4" fontId="53" fillId="0" borderId="10" xfId="0" applyNumberFormat="1" applyFont="1" applyFill="1" applyBorder="1" applyAlignment="1">
      <alignment wrapText="1"/>
    </xf>
    <xf numFmtId="0" fontId="2" fillId="0" borderId="22" xfId="54" applyFont="1" applyBorder="1" applyAlignment="1">
      <alignment vertical="top"/>
      <protection/>
    </xf>
    <xf numFmtId="0" fontId="44" fillId="0" borderId="22" xfId="0" applyFont="1" applyBorder="1" applyAlignment="1">
      <alignment/>
    </xf>
    <xf numFmtId="4" fontId="44" fillId="0" borderId="22" xfId="0" applyNumberFormat="1" applyFont="1" applyBorder="1" applyAlignment="1">
      <alignment/>
    </xf>
    <xf numFmtId="49" fontId="44" fillId="0" borderId="15" xfId="0" applyNumberFormat="1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0" fontId="53" fillId="33" borderId="15" xfId="0" applyFont="1" applyFill="1" applyBorder="1" applyAlignment="1">
      <alignment wrapText="1"/>
    </xf>
    <xf numFmtId="0" fontId="53" fillId="0" borderId="0" xfId="0" applyFont="1" applyFill="1" applyBorder="1" applyAlignment="1">
      <alignment horizontal="left" wrapText="1"/>
    </xf>
    <xf numFmtId="0" fontId="44" fillId="0" borderId="0" xfId="0" applyFont="1" applyAlignment="1">
      <alignment/>
    </xf>
    <xf numFmtId="49" fontId="44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49" fontId="44" fillId="0" borderId="21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0" fontId="44" fillId="0" borderId="0" xfId="49" applyNumberFormat="1" applyFont="1" applyFill="1" applyAlignment="1">
      <alignment/>
    </xf>
    <xf numFmtId="4" fontId="44" fillId="0" borderId="15" xfId="0" applyNumberFormat="1" applyFont="1" applyFill="1" applyBorder="1" applyAlignment="1">
      <alignment wrapText="1"/>
    </xf>
    <xf numFmtId="4" fontId="53" fillId="33" borderId="15" xfId="0" applyNumberFormat="1" applyFont="1" applyFill="1" applyBorder="1" applyAlignment="1">
      <alignment wrapText="1"/>
    </xf>
    <xf numFmtId="49" fontId="44" fillId="0" borderId="23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5" xfId="0" applyFont="1" applyFill="1" applyBorder="1" applyAlignment="1">
      <alignment wrapText="1"/>
    </xf>
    <xf numFmtId="0" fontId="44" fillId="0" borderId="10" xfId="0" applyFont="1" applyFill="1" applyBorder="1" applyAlignment="1" quotePrefix="1">
      <alignment wrapText="1"/>
    </xf>
    <xf numFmtId="4" fontId="44" fillId="0" borderId="10" xfId="0" applyNumberFormat="1" applyFont="1" applyBorder="1" applyAlignment="1">
      <alignment/>
    </xf>
    <xf numFmtId="0" fontId="44" fillId="0" borderId="15" xfId="0" applyFont="1" applyBorder="1" applyAlignment="1">
      <alignment/>
    </xf>
    <xf numFmtId="4" fontId="44" fillId="0" borderId="15" xfId="49" applyNumberFormat="1" applyFont="1" applyBorder="1" applyAlignment="1">
      <alignment/>
    </xf>
    <xf numFmtId="0" fontId="44" fillId="0" borderId="17" xfId="0" applyFont="1" applyBorder="1" applyAlignment="1">
      <alignment/>
    </xf>
    <xf numFmtId="4" fontId="44" fillId="0" borderId="10" xfId="49" applyNumberFormat="1" applyFont="1" applyFill="1" applyBorder="1" applyAlignment="1">
      <alignment wrapText="1"/>
    </xf>
    <xf numFmtId="49" fontId="44" fillId="0" borderId="24" xfId="0" applyNumberFormat="1" applyFont="1" applyFill="1" applyBorder="1" applyAlignment="1">
      <alignment wrapText="1"/>
    </xf>
    <xf numFmtId="49" fontId="44" fillId="0" borderId="25" xfId="0" applyNumberFormat="1" applyFont="1" applyFill="1" applyBorder="1" applyAlignment="1">
      <alignment wrapText="1"/>
    </xf>
    <xf numFmtId="4" fontId="44" fillId="0" borderId="24" xfId="49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10" fontId="44" fillId="0" borderId="0" xfId="49" applyNumberFormat="1" applyFont="1" applyAlignment="1">
      <alignment/>
    </xf>
    <xf numFmtId="2" fontId="44" fillId="0" borderId="0" xfId="49" applyNumberFormat="1" applyFont="1" applyAlignment="1">
      <alignment/>
    </xf>
    <xf numFmtId="10" fontId="44" fillId="0" borderId="21" xfId="61" applyNumberFormat="1" applyFont="1" applyFill="1" applyBorder="1" applyAlignment="1">
      <alignment wrapText="1"/>
    </xf>
    <xf numFmtId="10" fontId="44" fillId="0" borderId="10" xfId="61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3" fillId="0" borderId="0" xfId="49" applyNumberFormat="1" applyFont="1" applyFill="1" applyBorder="1" applyAlignment="1">
      <alignment wrapText="1"/>
    </xf>
    <xf numFmtId="10" fontId="53" fillId="0" borderId="0" xfId="0" applyNumberFormat="1" applyFont="1" applyFill="1" applyBorder="1" applyAlignment="1">
      <alignment wrapText="1"/>
    </xf>
    <xf numFmtId="2" fontId="53" fillId="0" borderId="0" xfId="0" applyNumberFormat="1" applyFont="1" applyFill="1" applyBorder="1" applyAlignment="1">
      <alignment wrapText="1"/>
    </xf>
    <xf numFmtId="4" fontId="53" fillId="0" borderId="15" xfId="0" applyNumberFormat="1" applyFont="1" applyFill="1" applyBorder="1" applyAlignment="1">
      <alignment wrapText="1"/>
    </xf>
    <xf numFmtId="4" fontId="53" fillId="0" borderId="0" xfId="0" applyNumberFormat="1" applyFont="1" applyFill="1" applyBorder="1" applyAlignment="1">
      <alignment wrapText="1"/>
    </xf>
    <xf numFmtId="0" fontId="44" fillId="0" borderId="15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 indent="1"/>
    </xf>
    <xf numFmtId="0" fontId="58" fillId="0" borderId="10" xfId="0" applyFont="1" applyFill="1" applyBorder="1" applyAlignment="1">
      <alignment horizontal="left" vertical="center" indent="1"/>
    </xf>
    <xf numFmtId="4" fontId="53" fillId="0" borderId="10" xfId="0" applyNumberFormat="1" applyFont="1" applyFill="1" applyBorder="1" applyAlignment="1">
      <alignment horizontal="right"/>
    </xf>
    <xf numFmtId="4" fontId="58" fillId="0" borderId="10" xfId="0" applyNumberFormat="1" applyFont="1" applyFill="1" applyBorder="1" applyAlignment="1">
      <alignment horizontal="right" vertical="center"/>
    </xf>
    <xf numFmtId="4" fontId="44" fillId="0" borderId="10" xfId="0" applyNumberFormat="1" applyFont="1" applyBorder="1" applyAlignment="1">
      <alignment/>
    </xf>
    <xf numFmtId="0" fontId="59" fillId="0" borderId="14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wrapText="1" indent="1"/>
    </xf>
    <xf numFmtId="0" fontId="58" fillId="0" borderId="14" xfId="0" applyFont="1" applyFill="1" applyBorder="1" applyAlignment="1">
      <alignment horizontal="left" vertical="center" indent="1"/>
    </xf>
    <xf numFmtId="4" fontId="5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60" fillId="0" borderId="32" xfId="54" applyFont="1" applyBorder="1" applyAlignment="1" applyProtection="1">
      <alignment horizontal="center" vertical="top"/>
      <protection hidden="1"/>
    </xf>
    <xf numFmtId="0" fontId="60" fillId="0" borderId="10" xfId="54" applyFont="1" applyBorder="1" applyAlignment="1" applyProtection="1">
      <alignment horizontal="center" vertical="top"/>
      <protection hidden="1"/>
    </xf>
    <xf numFmtId="0" fontId="2" fillId="0" borderId="31" xfId="0" applyFont="1" applyFill="1" applyBorder="1" applyAlignment="1">
      <alignment horizontal="left" indent="1"/>
    </xf>
    <xf numFmtId="0" fontId="44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54" fillId="0" borderId="10" xfId="54" applyFont="1" applyBorder="1" applyAlignment="1" applyProtection="1">
      <alignment horizontal="center" vertical="top"/>
      <protection hidden="1"/>
    </xf>
    <xf numFmtId="0" fontId="44" fillId="0" borderId="10" xfId="0" applyFont="1" applyFill="1" applyBorder="1" applyAlignment="1" quotePrefix="1">
      <alignment horizontal="center"/>
    </xf>
    <xf numFmtId="0" fontId="2" fillId="0" borderId="26" xfId="53" applyFont="1" applyFill="1" applyBorder="1" applyAlignment="1">
      <alignment horizontal="center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44" fillId="0" borderId="0" xfId="0" applyFont="1" applyFill="1" applyBorder="1" applyAlignment="1">
      <alignment wrapText="1"/>
    </xf>
    <xf numFmtId="0" fontId="44" fillId="0" borderId="0" xfId="0" applyFont="1" applyAlignment="1">
      <alignment/>
    </xf>
    <xf numFmtId="0" fontId="3" fillId="0" borderId="32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53" fillId="0" borderId="12" xfId="0" applyFont="1" applyBorder="1" applyAlignment="1">
      <alignment/>
    </xf>
    <xf numFmtId="0" fontId="44" fillId="0" borderId="12" xfId="0" applyFont="1" applyBorder="1" applyAlignment="1">
      <alignment/>
    </xf>
    <xf numFmtId="4" fontId="44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2" fillId="29" borderId="10" xfId="53" applyNumberFormat="1" applyFont="1" applyFill="1" applyBorder="1" applyAlignment="1">
      <alignment horizontal="left" vertical="top" wrapText="1"/>
      <protection/>
    </xf>
    <xf numFmtId="4" fontId="53" fillId="0" borderId="0" xfId="0" applyNumberFormat="1" applyFont="1" applyAlignment="1">
      <alignment vertical="center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43" fontId="44" fillId="0" borderId="0" xfId="49" applyFont="1" applyBorder="1" applyAlignment="1" applyProtection="1">
      <alignment/>
      <protection locked="0"/>
    </xf>
    <xf numFmtId="43" fontId="44" fillId="0" borderId="0" xfId="49" applyFont="1" applyFill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15" fontId="3" fillId="0" borderId="10" xfId="0" applyNumberFormat="1" applyFont="1" applyBorder="1" applyAlignment="1" applyProtection="1">
      <alignment/>
      <protection locked="0"/>
    </xf>
    <xf numFmtId="0" fontId="2" fillId="0" borderId="10" xfId="54" applyNumberFormat="1" applyFont="1" applyFill="1" applyBorder="1" applyAlignment="1">
      <alignment horizontal="center" vertical="top"/>
      <protection/>
    </xf>
    <xf numFmtId="0" fontId="2" fillId="0" borderId="10" xfId="54" applyFont="1" applyFill="1" applyBorder="1" applyAlignment="1">
      <alignment vertical="top" wrapText="1"/>
      <protection/>
    </xf>
    <xf numFmtId="4" fontId="44" fillId="0" borderId="10" xfId="0" applyNumberFormat="1" applyFont="1" applyFill="1" applyBorder="1" applyAlignment="1">
      <alignment horizontal="right"/>
    </xf>
    <xf numFmtId="4" fontId="44" fillId="0" borderId="33" xfId="0" applyNumberFormat="1" applyFont="1" applyFill="1" applyBorder="1" applyAlignment="1">
      <alignment horizontal="right"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2" fillId="0" borderId="10" xfId="54" applyFont="1" applyBorder="1" applyAlignment="1">
      <alignment vertical="top" wrapText="1"/>
      <protection/>
    </xf>
    <xf numFmtId="0" fontId="3" fillId="0" borderId="34" xfId="54" applyNumberFormat="1" applyFont="1" applyFill="1" applyBorder="1" applyAlignment="1">
      <alignment horizontal="center" vertical="top"/>
      <protection/>
    </xf>
    <xf numFmtId="0" fontId="3" fillId="0" borderId="34" xfId="54" applyFont="1" applyBorder="1" applyAlignment="1">
      <alignment vertical="top" wrapText="1"/>
      <protection/>
    </xf>
    <xf numFmtId="4" fontId="44" fillId="0" borderId="34" xfId="0" applyNumberFormat="1" applyFont="1" applyFill="1" applyBorder="1" applyAlignment="1">
      <alignment horizontal="right"/>
    </xf>
    <xf numFmtId="4" fontId="44" fillId="0" borderId="35" xfId="0" applyNumberFormat="1" applyFont="1" applyFill="1" applyBorder="1" applyAlignment="1">
      <alignment horizontal="right"/>
    </xf>
    <xf numFmtId="0" fontId="44" fillId="0" borderId="0" xfId="55" applyProtection="1">
      <alignment/>
      <protection locked="0"/>
    </xf>
    <xf numFmtId="0" fontId="44" fillId="0" borderId="0" xfId="55">
      <alignment/>
      <protection/>
    </xf>
    <xf numFmtId="0" fontId="54" fillId="0" borderId="0" xfId="55" applyFont="1">
      <alignment/>
      <protection/>
    </xf>
    <xf numFmtId="0" fontId="3" fillId="0" borderId="0" xfId="54" applyFont="1" applyAlignment="1" applyProtection="1">
      <alignment vertical="top"/>
      <protection/>
    </xf>
    <xf numFmtId="0" fontId="3" fillId="0" borderId="0" xfId="54" applyFont="1" applyAlignment="1">
      <alignment vertical="top" wrapText="1"/>
      <protection/>
    </xf>
    <xf numFmtId="4" fontId="3" fillId="0" borderId="0" xfId="54" applyNumberFormat="1" applyFont="1" applyAlignment="1">
      <alignment vertical="top"/>
      <protection/>
    </xf>
    <xf numFmtId="0" fontId="3" fillId="0" borderId="0" xfId="54" applyFont="1" applyAlignment="1">
      <alignment vertical="top"/>
      <protection/>
    </xf>
    <xf numFmtId="0" fontId="3" fillId="0" borderId="0" xfId="54" applyFont="1" applyAlignment="1" applyProtection="1">
      <alignment vertical="top" wrapText="1"/>
      <protection locked="0"/>
    </xf>
    <xf numFmtId="0" fontId="3" fillId="0" borderId="0" xfId="54" applyFont="1" applyAlignment="1" applyProtection="1">
      <alignment horizontal="left" vertical="top" wrapText="1" indent="5"/>
      <protection locked="0"/>
    </xf>
    <xf numFmtId="0" fontId="3" fillId="0" borderId="0" xfId="54" applyFont="1" applyAlignment="1" applyProtection="1">
      <alignment vertical="top"/>
      <protection locked="0"/>
    </xf>
    <xf numFmtId="0" fontId="3" fillId="0" borderId="0" xfId="54" applyFont="1" applyBorder="1" applyAlignment="1" applyProtection="1">
      <alignment horizontal="left" vertical="top" wrapText="1" indent="2"/>
      <protection locked="0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2" fillId="0" borderId="13" xfId="54" applyFont="1" applyFill="1" applyBorder="1" applyAlignment="1">
      <alignment horizontal="center"/>
      <protection/>
    </xf>
    <xf numFmtId="0" fontId="60" fillId="34" borderId="36" xfId="0" applyFont="1" applyFill="1" applyBorder="1" applyAlignment="1" applyProtection="1">
      <alignment horizontal="center" vertical="center"/>
      <protection locked="0"/>
    </xf>
    <xf numFmtId="0" fontId="60" fillId="35" borderId="37" xfId="0" applyFont="1" applyFill="1" applyBorder="1" applyAlignment="1" applyProtection="1">
      <alignment horizontal="center" vertical="center"/>
      <protection locked="0"/>
    </xf>
    <xf numFmtId="0" fontId="60" fillId="36" borderId="38" xfId="0" applyFont="1" applyFill="1" applyBorder="1" applyAlignment="1">
      <alignment horizontal="center" vertical="center" wrapText="1"/>
    </xf>
    <xf numFmtId="0" fontId="60" fillId="37" borderId="39" xfId="0" applyFont="1" applyFill="1" applyBorder="1" applyAlignment="1">
      <alignment horizontal="center" vertical="center"/>
    </xf>
    <xf numFmtId="0" fontId="60" fillId="38" borderId="10" xfId="53" applyFont="1" applyFill="1" applyBorder="1" applyAlignment="1">
      <alignment horizontal="left" vertical="top"/>
      <protection/>
    </xf>
    <xf numFmtId="0" fontId="60" fillId="39" borderId="10" xfId="53" applyFont="1" applyFill="1" applyBorder="1" applyAlignment="1">
      <alignment horizontal="left" vertical="top" wrapText="1"/>
      <protection/>
    </xf>
    <xf numFmtId="0" fontId="60" fillId="40" borderId="10" xfId="53" applyFont="1" applyFill="1" applyBorder="1" applyAlignment="1">
      <alignment horizontal="center" vertical="top" wrapText="1"/>
      <protection/>
    </xf>
    <xf numFmtId="0" fontId="60" fillId="41" borderId="10" xfId="54" applyFont="1" applyFill="1" applyBorder="1" applyAlignment="1">
      <alignment horizontal="center" vertical="center" wrapText="1"/>
      <protection/>
    </xf>
    <xf numFmtId="0" fontId="60" fillId="42" borderId="10" xfId="0" applyFont="1" applyFill="1" applyBorder="1" applyAlignment="1">
      <alignment horizontal="center" vertical="center"/>
    </xf>
    <xf numFmtId="4" fontId="60" fillId="43" borderId="10" xfId="49" applyNumberFormat="1" applyFont="1" applyFill="1" applyBorder="1" applyAlignment="1">
      <alignment horizontal="center" vertical="center" wrapText="1"/>
    </xf>
    <xf numFmtId="0" fontId="60" fillId="4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wrapText="1"/>
    </xf>
    <xf numFmtId="4" fontId="53" fillId="0" borderId="10" xfId="0" applyNumberFormat="1" applyFont="1" applyFill="1" applyBorder="1" applyAlignment="1">
      <alignment horizontal="right" wrapText="1"/>
    </xf>
    <xf numFmtId="0" fontId="53" fillId="0" borderId="15" xfId="0" applyFont="1" applyFill="1" applyBorder="1" applyAlignment="1">
      <alignment horizontal="left" wrapText="1"/>
    </xf>
    <xf numFmtId="4" fontId="53" fillId="0" borderId="21" xfId="0" applyNumberFormat="1" applyFont="1" applyFill="1" applyBorder="1" applyAlignment="1">
      <alignment horizontal="right" wrapText="1"/>
    </xf>
    <xf numFmtId="4" fontId="53" fillId="0" borderId="20" xfId="0" applyNumberFormat="1" applyFont="1" applyFill="1" applyBorder="1" applyAlignment="1">
      <alignment wrapText="1"/>
    </xf>
    <xf numFmtId="4" fontId="53" fillId="0" borderId="21" xfId="0" applyNumberFormat="1" applyFont="1" applyFill="1" applyBorder="1" applyAlignment="1">
      <alignment wrapText="1"/>
    </xf>
    <xf numFmtId="0" fontId="53" fillId="0" borderId="20" xfId="0" applyFont="1" applyFill="1" applyBorder="1" applyAlignment="1">
      <alignment horizontal="left" wrapText="1"/>
    </xf>
    <xf numFmtId="4" fontId="53" fillId="0" borderId="40" xfId="0" applyNumberFormat="1" applyFont="1" applyFill="1" applyBorder="1" applyAlignment="1">
      <alignment horizontal="right" wrapText="1"/>
    </xf>
    <xf numFmtId="4" fontId="53" fillId="0" borderId="40" xfId="0" applyNumberFormat="1" applyFont="1" applyFill="1" applyBorder="1" applyAlignment="1">
      <alignment wrapText="1"/>
    </xf>
    <xf numFmtId="4" fontId="53" fillId="0" borderId="24" xfId="0" applyNumberFormat="1" applyFont="1" applyFill="1" applyBorder="1" applyAlignment="1">
      <alignment horizontal="right" wrapText="1"/>
    </xf>
    <xf numFmtId="0" fontId="60" fillId="45" borderId="10" xfId="53" applyFont="1" applyFill="1" applyBorder="1" applyAlignment="1">
      <alignment horizontal="left" vertical="center"/>
      <protection/>
    </xf>
    <xf numFmtId="4" fontId="60" fillId="46" borderId="15" xfId="49" applyNumberFormat="1" applyFont="1" applyFill="1" applyBorder="1" applyAlignment="1">
      <alignment horizontal="center" vertical="center" wrapText="1"/>
    </xf>
    <xf numFmtId="0" fontId="60" fillId="47" borderId="15" xfId="49" applyNumberFormat="1" applyFont="1" applyFill="1" applyBorder="1" applyAlignment="1">
      <alignment horizontal="center" vertical="center" wrapText="1"/>
    </xf>
    <xf numFmtId="49" fontId="60" fillId="48" borderId="15" xfId="49" applyNumberFormat="1" applyFont="1" applyFill="1" applyBorder="1" applyAlignment="1">
      <alignment horizontal="center" vertical="center" wrapText="1"/>
    </xf>
    <xf numFmtId="4" fontId="60" fillId="49" borderId="10" xfId="0" applyNumberFormat="1" applyFont="1" applyFill="1" applyBorder="1" applyAlignment="1">
      <alignment horizontal="center" vertical="center"/>
    </xf>
    <xf numFmtId="4" fontId="60" fillId="50" borderId="10" xfId="0" applyNumberFormat="1" applyFont="1" applyFill="1" applyBorder="1" applyAlignment="1" quotePrefix="1">
      <alignment horizontal="center" vertical="center"/>
    </xf>
    <xf numFmtId="43" fontId="60" fillId="51" borderId="10" xfId="49" applyFont="1" applyFill="1" applyBorder="1" applyAlignment="1">
      <alignment horizontal="center" vertical="top" wrapText="1"/>
    </xf>
    <xf numFmtId="0" fontId="60" fillId="52" borderId="17" xfId="54" applyFont="1" applyFill="1" applyBorder="1" applyAlignment="1">
      <alignment horizontal="center" vertical="center" wrapText="1"/>
      <protection/>
    </xf>
    <xf numFmtId="43" fontId="60" fillId="53" borderId="10" xfId="49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wrapText="1"/>
    </xf>
    <xf numFmtId="4" fontId="60" fillId="54" borderId="15" xfId="54" applyNumberFormat="1" applyFont="1" applyFill="1" applyBorder="1" applyAlignment="1">
      <alignment horizontal="center" vertical="center" wrapText="1"/>
      <protection/>
    </xf>
    <xf numFmtId="4" fontId="60" fillId="55" borderId="18" xfId="49" applyNumberFormat="1" applyFont="1" applyFill="1" applyBorder="1" applyAlignment="1">
      <alignment horizontal="center" vertical="center" wrapText="1"/>
    </xf>
    <xf numFmtId="0" fontId="60" fillId="56" borderId="15" xfId="0" applyFont="1" applyFill="1" applyBorder="1" applyAlignment="1">
      <alignment horizontal="left" vertical="center"/>
    </xf>
    <xf numFmtId="0" fontId="60" fillId="57" borderId="10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wrapText="1"/>
    </xf>
    <xf numFmtId="4" fontId="53" fillId="0" borderId="18" xfId="0" applyNumberFormat="1" applyFont="1" applyFill="1" applyBorder="1" applyAlignment="1">
      <alignment wrapText="1"/>
    </xf>
    <xf numFmtId="0" fontId="60" fillId="58" borderId="33" xfId="0" applyFont="1" applyFill="1" applyBorder="1" applyAlignment="1">
      <alignment horizontal="left" vertical="center"/>
    </xf>
    <xf numFmtId="0" fontId="60" fillId="59" borderId="41" xfId="0" applyFont="1" applyFill="1" applyBorder="1" applyAlignment="1">
      <alignment horizontal="left" vertical="center"/>
    </xf>
    <xf numFmtId="0" fontId="60" fillId="60" borderId="42" xfId="53" applyFont="1" applyFill="1" applyBorder="1" applyAlignment="1">
      <alignment horizontal="left" vertical="center" wrapText="1"/>
      <protection/>
    </xf>
    <xf numFmtId="0" fontId="60" fillId="61" borderId="15" xfId="0" applyFont="1" applyFill="1" applyBorder="1" applyAlignment="1">
      <alignment horizontal="center" vertical="center" wrapText="1"/>
    </xf>
    <xf numFmtId="0" fontId="60" fillId="62" borderId="10" xfId="53" applyFont="1" applyFill="1" applyBorder="1" applyAlignment="1">
      <alignment horizontal="center" vertical="center" wrapText="1"/>
      <protection/>
    </xf>
    <xf numFmtId="10" fontId="53" fillId="0" borderId="10" xfId="0" applyNumberFormat="1" applyFont="1" applyFill="1" applyBorder="1" applyAlignment="1">
      <alignment wrapText="1"/>
    </xf>
    <xf numFmtId="4" fontId="44" fillId="0" borderId="15" xfId="49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60" fillId="63" borderId="10" xfId="53" applyNumberFormat="1" applyFont="1" applyFill="1" applyBorder="1" applyAlignment="1">
      <alignment horizontal="center" vertical="top" wrapText="1"/>
      <protection/>
    </xf>
    <xf numFmtId="49" fontId="54" fillId="0" borderId="10" xfId="0" applyNumberFormat="1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4" fontId="53" fillId="0" borderId="15" xfId="49" applyNumberFormat="1" applyFont="1" applyFill="1" applyBorder="1" applyAlignment="1">
      <alignment wrapText="1"/>
    </xf>
    <xf numFmtId="0" fontId="60" fillId="64" borderId="10" xfId="53" applyFont="1" applyFill="1" applyBorder="1" applyAlignment="1">
      <alignment vertical="top"/>
      <protection/>
    </xf>
    <xf numFmtId="0" fontId="53" fillId="0" borderId="25" xfId="0" applyFont="1" applyFill="1" applyBorder="1" applyAlignment="1">
      <alignment wrapText="1"/>
    </xf>
    <xf numFmtId="4" fontId="53" fillId="0" borderId="40" xfId="49" applyNumberFormat="1" applyFont="1" applyFill="1" applyBorder="1" applyAlignment="1">
      <alignment wrapText="1"/>
    </xf>
    <xf numFmtId="4" fontId="53" fillId="0" borderId="24" xfId="49" applyNumberFormat="1" applyFont="1" applyFill="1" applyBorder="1" applyAlignment="1">
      <alignment wrapText="1"/>
    </xf>
    <xf numFmtId="4" fontId="53" fillId="0" borderId="10" xfId="49" applyNumberFormat="1" applyFont="1" applyFill="1" applyBorder="1" applyAlignment="1">
      <alignment wrapText="1"/>
    </xf>
    <xf numFmtId="0" fontId="53" fillId="0" borderId="21" xfId="0" applyFont="1" applyFill="1" applyBorder="1" applyAlignment="1">
      <alignment wrapText="1"/>
    </xf>
    <xf numFmtId="4" fontId="53" fillId="0" borderId="43" xfId="0" applyNumberFormat="1" applyFont="1" applyFill="1" applyBorder="1" applyAlignment="1">
      <alignment wrapText="1"/>
    </xf>
    <xf numFmtId="0" fontId="61" fillId="0" borderId="10" xfId="0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0" fontId="60" fillId="65" borderId="14" xfId="53" applyFont="1" applyFill="1" applyBorder="1" applyAlignment="1">
      <alignment horizontal="left" vertical="top" wrapText="1"/>
      <protection/>
    </xf>
    <xf numFmtId="0" fontId="60" fillId="66" borderId="12" xfId="53" applyFont="1" applyFill="1" applyBorder="1" applyAlignment="1">
      <alignment horizontal="left" vertical="top" wrapText="1"/>
      <protection/>
    </xf>
    <xf numFmtId="0" fontId="60" fillId="67" borderId="42" xfId="53" applyFont="1" applyFill="1" applyBorder="1" applyAlignment="1">
      <alignment horizontal="left" vertical="top" wrapText="1"/>
      <protection/>
    </xf>
    <xf numFmtId="0" fontId="60" fillId="68" borderId="14" xfId="0" applyFont="1" applyFill="1" applyBorder="1" applyAlignment="1">
      <alignment horizontal="center"/>
    </xf>
    <xf numFmtId="0" fontId="60" fillId="69" borderId="12" xfId="0" applyFont="1" applyFill="1" applyBorder="1" applyAlignment="1">
      <alignment horizontal="center" vertical="center"/>
    </xf>
    <xf numFmtId="0" fontId="60" fillId="70" borderId="42" xfId="0" applyFont="1" applyFill="1" applyBorder="1" applyAlignment="1">
      <alignment horizontal="center" vertical="center"/>
    </xf>
    <xf numFmtId="0" fontId="60" fillId="71" borderId="18" xfId="0" applyFont="1" applyFill="1" applyBorder="1" applyAlignment="1">
      <alignment horizontal="center" vertical="center" wrapText="1"/>
    </xf>
    <xf numFmtId="4" fontId="60" fillId="72" borderId="14" xfId="0" applyNumberFormat="1" applyFont="1" applyFill="1" applyBorder="1" applyAlignment="1">
      <alignment horizontal="left" vertical="center" indent="1"/>
    </xf>
    <xf numFmtId="4" fontId="60" fillId="73" borderId="42" xfId="0" applyNumberFormat="1" applyFont="1" applyFill="1" applyBorder="1" applyAlignment="1">
      <alignment horizontal="center" vertical="center" wrapText="1"/>
    </xf>
    <xf numFmtId="4" fontId="60" fillId="74" borderId="10" xfId="0" applyNumberFormat="1" applyFont="1" applyFill="1" applyBorder="1" applyAlignment="1">
      <alignment horizontal="center" vertical="center" wrapText="1"/>
    </xf>
    <xf numFmtId="4" fontId="60" fillId="75" borderId="18" xfId="0" applyNumberFormat="1" applyFont="1" applyFill="1" applyBorder="1" applyAlignment="1">
      <alignment horizontal="center" vertical="center" wrapText="1"/>
    </xf>
    <xf numFmtId="0" fontId="60" fillId="76" borderId="24" xfId="0" applyFont="1" applyFill="1" applyBorder="1" applyAlignment="1">
      <alignment horizontal="center" vertical="center" wrapText="1"/>
    </xf>
    <xf numFmtId="4" fontId="60" fillId="77" borderId="24" xfId="0" applyNumberFormat="1" applyFont="1" applyFill="1" applyBorder="1" applyAlignment="1">
      <alignment horizontal="center" vertical="center" wrapText="1"/>
    </xf>
    <xf numFmtId="0" fontId="60" fillId="78" borderId="10" xfId="53" applyFont="1" applyFill="1" applyBorder="1" applyAlignment="1">
      <alignment horizontal="center" vertical="top" wrapText="1"/>
      <protection/>
    </xf>
    <xf numFmtId="0" fontId="60" fillId="79" borderId="10" xfId="0" applyFont="1" applyFill="1" applyBorder="1" applyAlignment="1" applyProtection="1">
      <alignment wrapText="1"/>
      <protection locked="0"/>
    </xf>
    <xf numFmtId="0" fontId="54" fillId="0" borderId="0" xfId="0" applyFont="1" applyFill="1" applyAlignment="1">
      <alignment/>
    </xf>
    <xf numFmtId="4" fontId="60" fillId="80" borderId="15" xfId="0" applyNumberFormat="1" applyFont="1" applyFill="1" applyBorder="1" applyAlignment="1">
      <alignment horizontal="left" vertical="center"/>
    </xf>
    <xf numFmtId="0" fontId="60" fillId="81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left" vertical="center" wrapText="1"/>
    </xf>
    <xf numFmtId="10" fontId="53" fillId="0" borderId="10" xfId="0" applyNumberFormat="1" applyFont="1" applyFill="1" applyBorder="1" applyAlignment="1">
      <alignment horizontal="right" wrapText="1"/>
    </xf>
    <xf numFmtId="2" fontId="60" fillId="82" borderId="15" xfId="49" applyNumberFormat="1" applyFont="1" applyFill="1" applyBorder="1" applyAlignment="1">
      <alignment horizontal="center" vertical="center" wrapText="1"/>
    </xf>
    <xf numFmtId="2" fontId="60" fillId="83" borderId="17" xfId="49" applyNumberFormat="1" applyFont="1" applyFill="1" applyBorder="1" applyAlignment="1">
      <alignment horizontal="center" vertical="center" wrapText="1"/>
    </xf>
    <xf numFmtId="2" fontId="60" fillId="84" borderId="10" xfId="49" applyNumberFormat="1" applyFont="1" applyFill="1" applyBorder="1" applyAlignment="1">
      <alignment horizontal="center" vertical="top" wrapText="1"/>
    </xf>
    <xf numFmtId="10" fontId="53" fillId="0" borderId="21" xfId="0" applyNumberFormat="1" applyFont="1" applyFill="1" applyBorder="1" applyAlignment="1">
      <alignment wrapText="1"/>
    </xf>
    <xf numFmtId="4" fontId="60" fillId="85" borderId="15" xfId="0" applyNumberFormat="1" applyFont="1" applyFill="1" applyBorder="1" applyAlignment="1">
      <alignment horizontal="center" vertical="center" wrapText="1"/>
    </xf>
    <xf numFmtId="4" fontId="53" fillId="0" borderId="24" xfId="0" applyNumberFormat="1" applyFont="1" applyFill="1" applyBorder="1" applyAlignment="1">
      <alignment wrapText="1"/>
    </xf>
    <xf numFmtId="4" fontId="60" fillId="86" borderId="10" xfId="49" applyNumberFormat="1" applyFont="1" applyFill="1" applyBorder="1" applyAlignment="1">
      <alignment horizontal="center" vertical="top" wrapText="1"/>
    </xf>
    <xf numFmtId="0" fontId="60" fillId="87" borderId="14" xfId="53" applyFont="1" applyFill="1" applyBorder="1" applyAlignment="1">
      <alignment horizontal="left" vertical="top"/>
      <protection/>
    </xf>
    <xf numFmtId="0" fontId="60" fillId="88" borderId="42" xfId="53" applyFont="1" applyFill="1" applyBorder="1" applyAlignment="1">
      <alignment horizontal="left" vertical="top"/>
      <protection/>
    </xf>
    <xf numFmtId="10" fontId="60" fillId="89" borderId="10" xfId="53" applyNumberFormat="1" applyFont="1" applyFill="1" applyBorder="1" applyAlignment="1">
      <alignment horizontal="center" vertical="top"/>
      <protection/>
    </xf>
    <xf numFmtId="0" fontId="59" fillId="0" borderId="15" xfId="0" applyFont="1" applyFill="1" applyBorder="1" applyAlignment="1">
      <alignment wrapText="1"/>
    </xf>
    <xf numFmtId="4" fontId="53" fillId="0" borderId="16" xfId="0" applyNumberFormat="1" applyFont="1" applyFill="1" applyBorder="1" applyAlignment="1">
      <alignment horizontal="right"/>
    </xf>
    <xf numFmtId="10" fontId="53" fillId="0" borderId="15" xfId="0" applyNumberFormat="1" applyFont="1" applyFill="1" applyBorder="1" applyAlignment="1">
      <alignment horizontal="center"/>
    </xf>
    <xf numFmtId="4" fontId="60" fillId="90" borderId="10" xfId="53" applyNumberFormat="1" applyFont="1" applyFill="1" applyBorder="1" applyAlignment="1">
      <alignment horizontal="center" vertical="top"/>
      <protection/>
    </xf>
    <xf numFmtId="0" fontId="60" fillId="91" borderId="18" xfId="0" applyFont="1" applyFill="1" applyBorder="1" applyAlignment="1">
      <alignment horizontal="center" vertical="center"/>
    </xf>
    <xf numFmtId="4" fontId="60" fillId="92" borderId="17" xfId="54" applyNumberFormat="1" applyFont="1" applyFill="1" applyBorder="1" applyAlignment="1">
      <alignment horizontal="center" vertical="center" wrapText="1"/>
      <protection/>
    </xf>
    <xf numFmtId="0" fontId="60" fillId="93" borderId="44" xfId="53" applyFont="1" applyFill="1" applyBorder="1" applyAlignment="1">
      <alignment horizontal="left" vertical="top"/>
      <protection/>
    </xf>
    <xf numFmtId="0" fontId="60" fillId="94" borderId="45" xfId="53" applyFont="1" applyFill="1" applyBorder="1" applyAlignment="1">
      <alignment horizontal="left" vertical="top"/>
      <protection/>
    </xf>
    <xf numFmtId="0" fontId="60" fillId="95" borderId="42" xfId="53" applyFont="1" applyFill="1" applyBorder="1" applyAlignment="1">
      <alignment horizontal="center" vertical="top"/>
      <protection/>
    </xf>
    <xf numFmtId="0" fontId="60" fillId="96" borderId="46" xfId="0" applyFont="1" applyFill="1" applyBorder="1" applyAlignment="1">
      <alignment horizontal="center" vertical="center"/>
    </xf>
    <xf numFmtId="0" fontId="60" fillId="0" borderId="32" xfId="54" applyFont="1" applyFill="1" applyBorder="1" applyAlignment="1" applyProtection="1">
      <alignment horizontal="center" vertical="top"/>
      <protection hidden="1"/>
    </xf>
    <xf numFmtId="0" fontId="61" fillId="0" borderId="10" xfId="54" applyFont="1" applyFill="1" applyBorder="1" applyAlignment="1" applyProtection="1">
      <alignment horizontal="center" vertical="top"/>
      <protection hidden="1"/>
    </xf>
    <xf numFmtId="0" fontId="60" fillId="97" borderId="45" xfId="53" applyFont="1" applyFill="1" applyBorder="1" applyAlignment="1">
      <alignment horizontal="center" vertical="top"/>
      <protection/>
    </xf>
    <xf numFmtId="4" fontId="60" fillId="98" borderId="46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/>
    </xf>
    <xf numFmtId="0" fontId="62" fillId="0" borderId="10" xfId="54" applyFont="1" applyFill="1" applyBorder="1" applyAlignment="1" applyProtection="1">
      <alignment horizontal="center" vertical="top"/>
      <protection hidden="1"/>
    </xf>
    <xf numFmtId="4" fontId="53" fillId="0" borderId="10" xfId="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56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3762375</xdr:colOff>
      <xdr:row>0</xdr:row>
      <xdr:rowOff>0</xdr:rowOff>
    </xdr:from>
    <xdr:to>
      <xdr:col>1</xdr:col>
      <xdr:colOff>4229100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42" customWidth="1"/>
  </cols>
  <sheetData>
    <row r="1" spans="1:2" ht="11.25">
      <c r="A1" s="241"/>
      <c r="B1" s="241"/>
    </row>
    <row r="2020" ht="11.25">
      <c r="A2020" s="243" t="s">
        <v>361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43</v>
      </c>
      <c r="B1" s="3"/>
      <c r="C1" s="4"/>
      <c r="D1" s="4"/>
      <c r="E1" s="4"/>
      <c r="F1" s="7"/>
    </row>
    <row r="2" spans="1:5" ht="11.25" customHeight="1">
      <c r="A2" s="3" t="s">
        <v>238</v>
      </c>
      <c r="B2" s="3"/>
      <c r="C2" s="4"/>
      <c r="D2" s="4"/>
      <c r="E2" s="4"/>
    </row>
    <row r="3" spans="1:5" s="209" customFormat="1" ht="11.25" customHeight="1">
      <c r="A3" s="3"/>
      <c r="B3" s="3"/>
      <c r="C3" s="4"/>
      <c r="D3" s="4"/>
      <c r="E3" s="4"/>
    </row>
    <row r="4" ht="11.25" customHeight="1"/>
    <row r="5" spans="1:6" ht="11.25" customHeight="1">
      <c r="A5" s="292" t="s">
        <v>183</v>
      </c>
      <c r="B5" s="292"/>
      <c r="C5" s="47"/>
      <c r="D5" s="47"/>
      <c r="E5" s="47"/>
      <c r="F5" s="265" t="s">
        <v>80</v>
      </c>
    </row>
    <row r="6" spans="1:5" s="16" customFormat="1" ht="11.25">
      <c r="A6" s="48"/>
      <c r="B6" s="48"/>
      <c r="C6" s="47"/>
      <c r="D6" s="47"/>
      <c r="E6" s="47"/>
    </row>
    <row r="7" spans="1:6" ht="15" customHeight="1">
      <c r="A7" s="266" t="s">
        <v>46</v>
      </c>
      <c r="B7" s="267" t="s">
        <v>47</v>
      </c>
      <c r="C7" s="290" t="s">
        <v>75</v>
      </c>
      <c r="D7" s="290" t="s">
        <v>76</v>
      </c>
      <c r="E7" s="290" t="s">
        <v>77</v>
      </c>
      <c r="F7" s="291" t="s">
        <v>78</v>
      </c>
    </row>
    <row r="8" spans="1:6" ht="11.25">
      <c r="A8" s="145">
        <v>125415971</v>
      </c>
      <c r="B8" s="145" t="s">
        <v>412</v>
      </c>
      <c r="C8" s="114">
        <v>5968.5</v>
      </c>
      <c r="D8" s="148">
        <v>5968.5</v>
      </c>
      <c r="E8" s="148"/>
      <c r="F8" s="119"/>
    </row>
    <row r="9" spans="1:6" ht="11.25">
      <c r="A9" s="145"/>
      <c r="B9" s="145"/>
      <c r="C9" s="114"/>
      <c r="D9" s="148"/>
      <c r="E9" s="148"/>
      <c r="F9" s="119"/>
    </row>
    <row r="10" spans="1:6" ht="11.25">
      <c r="A10" s="145"/>
      <c r="B10" s="145"/>
      <c r="C10" s="114"/>
      <c r="D10" s="148"/>
      <c r="E10" s="148"/>
      <c r="F10" s="119"/>
    </row>
    <row r="11" spans="1:6" ht="11.25">
      <c r="A11" s="145"/>
      <c r="B11" s="145"/>
      <c r="C11" s="114"/>
      <c r="D11" s="148"/>
      <c r="E11" s="148"/>
      <c r="F11" s="119"/>
    </row>
    <row r="12" spans="1:6" ht="11.25">
      <c r="A12" s="145"/>
      <c r="B12" s="145"/>
      <c r="C12" s="114"/>
      <c r="D12" s="148"/>
      <c r="E12" s="148"/>
      <c r="F12" s="119"/>
    </row>
    <row r="13" spans="1:6" ht="11.25">
      <c r="A13" s="135"/>
      <c r="B13" s="135" t="s">
        <v>279</v>
      </c>
      <c r="C13" s="125">
        <f>SUM(C8:C12)</f>
        <v>5968.5</v>
      </c>
      <c r="D13" s="125">
        <f>SUM(D8:D12)</f>
        <v>5968.5</v>
      </c>
      <c r="E13" s="125">
        <f>SUM(E8:E12)</f>
        <v>0</v>
      </c>
      <c r="F13" s="135"/>
    </row>
    <row r="14" spans="1:6" ht="11.25">
      <c r="A14" s="133"/>
      <c r="B14" s="133"/>
      <c r="C14" s="139"/>
      <c r="D14" s="139"/>
      <c r="E14" s="139"/>
      <c r="F14" s="133"/>
    </row>
    <row r="15" spans="1:6" ht="11.25">
      <c r="A15" s="133"/>
      <c r="B15" s="133"/>
      <c r="C15" s="139"/>
      <c r="D15" s="139"/>
      <c r="E15" s="139"/>
      <c r="F15" s="133"/>
    </row>
    <row r="16" spans="1:6" ht="11.25" customHeight="1">
      <c r="A16" s="263" t="s">
        <v>258</v>
      </c>
      <c r="B16" s="293"/>
      <c r="C16" s="47"/>
      <c r="D16" s="47"/>
      <c r="E16" s="47"/>
      <c r="F16" s="265" t="s">
        <v>80</v>
      </c>
    </row>
    <row r="17" spans="1:5" ht="11.25">
      <c r="A17" s="49"/>
      <c r="B17" s="49"/>
      <c r="C17" s="50"/>
      <c r="D17" s="50"/>
      <c r="E17" s="50"/>
    </row>
    <row r="18" spans="1:6" ht="15" customHeight="1">
      <c r="A18" s="266" t="s">
        <v>46</v>
      </c>
      <c r="B18" s="267" t="s">
        <v>47</v>
      </c>
      <c r="C18" s="290" t="s">
        <v>75</v>
      </c>
      <c r="D18" s="290" t="s">
        <v>76</v>
      </c>
      <c r="E18" s="290" t="s">
        <v>77</v>
      </c>
      <c r="F18" s="291" t="s">
        <v>78</v>
      </c>
    </row>
    <row r="19" spans="1:6" s="194" customFormat="1" ht="11.25" customHeight="1">
      <c r="A19" s="134"/>
      <c r="B19" s="145"/>
      <c r="C19" s="114"/>
      <c r="D19" s="114"/>
      <c r="E19" s="114"/>
      <c r="F19" s="119"/>
    </row>
    <row r="20" spans="1:6" s="209" customFormat="1" ht="11.25" customHeight="1">
      <c r="A20" s="134"/>
      <c r="B20" s="145"/>
      <c r="C20" s="114"/>
      <c r="D20" s="114"/>
      <c r="E20" s="114"/>
      <c r="F20" s="119"/>
    </row>
    <row r="21" spans="1:6" ht="11.25">
      <c r="A21" s="134"/>
      <c r="B21" s="145"/>
      <c r="C21" s="114"/>
      <c r="D21" s="114"/>
      <c r="E21" s="114"/>
      <c r="F21" s="123"/>
    </row>
    <row r="22" spans="1:6" ht="11.25">
      <c r="A22" s="135"/>
      <c r="B22" s="135" t="s">
        <v>280</v>
      </c>
      <c r="C22" s="125">
        <f>SUM(C19:C21)</f>
        <v>0</v>
      </c>
      <c r="D22" s="125">
        <f>SUM(D19:D21)</f>
        <v>0</v>
      </c>
      <c r="E22" s="125">
        <f>SUM(E19:E21)</f>
        <v>0</v>
      </c>
      <c r="F22" s="135"/>
    </row>
    <row r="23" spans="1:6" ht="11.25">
      <c r="A23" s="133"/>
      <c r="B23" s="133"/>
      <c r="C23" s="139"/>
      <c r="D23" s="139"/>
      <c r="E23" s="139"/>
      <c r="F23" s="133"/>
    </row>
    <row r="24" spans="1:6" ht="11.25">
      <c r="A24" s="133"/>
      <c r="B24" s="133"/>
      <c r="C24" s="139"/>
      <c r="D24" s="139"/>
      <c r="E24" s="139"/>
      <c r="F24" s="133"/>
    </row>
    <row r="25" spans="1:6" ht="11.25" customHeight="1">
      <c r="A25" s="293" t="s">
        <v>191</v>
      </c>
      <c r="B25" s="133"/>
      <c r="C25" s="51"/>
      <c r="D25" s="51"/>
      <c r="E25" s="40"/>
      <c r="F25" s="286" t="s">
        <v>81</v>
      </c>
    </row>
    <row r="26" spans="1:3" ht="11.25">
      <c r="A26" s="34"/>
      <c r="B26" s="34"/>
      <c r="C26" s="18"/>
    </row>
    <row r="27" spans="1:6" ht="15" customHeight="1">
      <c r="A27" s="266" t="s">
        <v>46</v>
      </c>
      <c r="B27" s="267" t="s">
        <v>47</v>
      </c>
      <c r="C27" s="290" t="s">
        <v>75</v>
      </c>
      <c r="D27" s="290" t="s">
        <v>76</v>
      </c>
      <c r="E27" s="290" t="s">
        <v>77</v>
      </c>
      <c r="F27" s="291" t="s">
        <v>78</v>
      </c>
    </row>
    <row r="28" spans="1:6" ht="11.25">
      <c r="A28" s="145">
        <v>127900001</v>
      </c>
      <c r="B28" s="145" t="s">
        <v>413</v>
      </c>
      <c r="C28" s="114">
        <v>3032</v>
      </c>
      <c r="D28" s="148">
        <v>16868</v>
      </c>
      <c r="E28" s="148">
        <v>13836</v>
      </c>
      <c r="F28" s="119"/>
    </row>
    <row r="29" spans="1:6" ht="11.25">
      <c r="A29" s="145"/>
      <c r="B29" s="145"/>
      <c r="C29" s="114"/>
      <c r="D29" s="148"/>
      <c r="E29" s="148"/>
      <c r="F29" s="119"/>
    </row>
    <row r="30" spans="1:6" ht="11.25">
      <c r="A30" s="145"/>
      <c r="B30" s="145"/>
      <c r="C30" s="114"/>
      <c r="D30" s="148"/>
      <c r="E30" s="148"/>
      <c r="F30" s="119"/>
    </row>
    <row r="31" spans="1:6" ht="11.25">
      <c r="A31" s="145"/>
      <c r="B31" s="145"/>
      <c r="C31" s="114"/>
      <c r="D31" s="148"/>
      <c r="E31" s="148"/>
      <c r="F31" s="119"/>
    </row>
    <row r="32" spans="1:6" ht="11.25">
      <c r="A32" s="145"/>
      <c r="B32" s="145"/>
      <c r="C32" s="114"/>
      <c r="D32" s="148"/>
      <c r="E32" s="148"/>
      <c r="F32" s="119"/>
    </row>
    <row r="33" spans="1:6" ht="11.25">
      <c r="A33" s="145"/>
      <c r="B33" s="145"/>
      <c r="C33" s="114"/>
      <c r="D33" s="148"/>
      <c r="E33" s="148"/>
      <c r="F33" s="119"/>
    </row>
    <row r="34" spans="1:6" ht="11.25">
      <c r="A34" s="294"/>
      <c r="B34" s="294" t="s">
        <v>281</v>
      </c>
      <c r="C34" s="295">
        <f>SUM(C28:C33)</f>
        <v>3032</v>
      </c>
      <c r="D34" s="295">
        <f>SUM(D28:D33)</f>
        <v>16868</v>
      </c>
      <c r="E34" s="295">
        <f>SUM(E28:E33)</f>
        <v>13836</v>
      </c>
      <c r="F34" s="295"/>
    </row>
    <row r="35" spans="1:6" ht="11.25">
      <c r="A35" s="126"/>
      <c r="B35" s="127"/>
      <c r="C35" s="128"/>
      <c r="D35" s="128"/>
      <c r="E35" s="128"/>
      <c r="F35" s="127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Saldo al 31 de diciembre del año anterior a la cuenta pública que se presenta." sqref="C7 C27 C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Importe final del periodo que corresponde la cuenta pública presentada (trimestral: 1er, 2do, 3ro. o 4to.)." sqref="D27 D18 D7"/>
    <dataValidation allowBlank="1" showInputMessage="1" showErrorMessage="1" prompt="Corresponde al número de la cuenta de acuerdo al Plan de Cuentas emitido por el CONAC." sqref="A7 A18 A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K48" sqref="K48"/>
    </sheetView>
  </sheetViews>
  <sheetFormatPr defaultColWidth="11.421875" defaultRowHeight="15"/>
  <cols>
    <col min="1" max="1" width="20.7109375" style="52" customWidth="1"/>
    <col min="2" max="7" width="11.421875" style="52" customWidth="1"/>
    <col min="8" max="8" width="17.7109375" style="52" customWidth="1"/>
    <col min="9" max="16384" width="11.421875" style="52" customWidth="1"/>
  </cols>
  <sheetData>
    <row r="1" spans="1:8" ht="11.25">
      <c r="A1" s="3" t="s">
        <v>43</v>
      </c>
      <c r="B1" s="3"/>
      <c r="C1" s="3"/>
      <c r="D1" s="3"/>
      <c r="E1" s="3"/>
      <c r="F1" s="3"/>
      <c r="G1" s="3"/>
      <c r="H1" s="7"/>
    </row>
    <row r="2" spans="1:8" ht="11.25">
      <c r="A2" s="3" t="s">
        <v>238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05"/>
    </row>
    <row r="5" spans="1:8" ht="11.25" customHeight="1">
      <c r="A5" s="296" t="s">
        <v>83</v>
      </c>
      <c r="B5" s="297"/>
      <c r="C5" s="205"/>
      <c r="D5" s="205"/>
      <c r="E5" s="48"/>
      <c r="F5" s="48"/>
      <c r="G5" s="48"/>
      <c r="H5" s="265" t="s">
        <v>82</v>
      </c>
    </row>
    <row r="6" spans="10:17" ht="11.25">
      <c r="J6" s="253"/>
      <c r="K6" s="253"/>
      <c r="L6" s="253"/>
      <c r="M6" s="253"/>
      <c r="N6" s="253"/>
      <c r="O6" s="253"/>
      <c r="P6" s="253"/>
      <c r="Q6" s="253"/>
    </row>
    <row r="7" ht="11.25">
      <c r="A7" s="3" t="s">
        <v>84</v>
      </c>
    </row>
    <row r="8" spans="1:8" ht="52.5" customHeight="1">
      <c r="A8" s="254" t="s">
        <v>85</v>
      </c>
      <c r="B8" s="254"/>
      <c r="C8" s="254"/>
      <c r="D8" s="254"/>
      <c r="E8" s="254"/>
      <c r="F8" s="254"/>
      <c r="G8" s="254"/>
      <c r="H8" s="254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53" t="s">
        <v>43</v>
      </c>
      <c r="B1" s="53"/>
      <c r="C1" s="6"/>
      <c r="D1" s="7"/>
    </row>
    <row r="2" spans="1:3" ht="11.25">
      <c r="A2" s="53" t="s">
        <v>238</v>
      </c>
      <c r="B2" s="53"/>
      <c r="C2" s="6"/>
    </row>
    <row r="3" spans="1:4" ht="11.25">
      <c r="A3" s="31"/>
      <c r="B3" s="31"/>
      <c r="C3" s="54"/>
      <c r="D3" s="31"/>
    </row>
    <row r="4" spans="1:4" ht="11.25">
      <c r="A4" s="31"/>
      <c r="B4" s="31"/>
      <c r="C4" s="54"/>
      <c r="D4" s="31"/>
    </row>
    <row r="5" spans="1:4" s="25" customFormat="1" ht="11.25" customHeight="1">
      <c r="A5" s="292" t="s">
        <v>285</v>
      </c>
      <c r="B5" s="298"/>
      <c r="C5" s="55"/>
      <c r="D5" s="300" t="s">
        <v>86</v>
      </c>
    </row>
    <row r="6" spans="1:4" ht="11.25">
      <c r="A6" s="56"/>
      <c r="B6" s="56"/>
      <c r="C6" s="57"/>
      <c r="D6" s="56"/>
    </row>
    <row r="7" spans="1:4" ht="15" customHeight="1">
      <c r="A7" s="266" t="s">
        <v>46</v>
      </c>
      <c r="B7" s="267" t="s">
        <v>47</v>
      </c>
      <c r="C7" s="268" t="s">
        <v>48</v>
      </c>
      <c r="D7" s="299" t="s">
        <v>59</v>
      </c>
    </row>
    <row r="8" spans="1:4" ht="11.25">
      <c r="A8" s="146"/>
      <c r="B8" s="146"/>
      <c r="C8" s="139"/>
      <c r="D8" s="149"/>
    </row>
    <row r="9" spans="1:4" ht="11.25">
      <c r="A9" s="146"/>
      <c r="B9" s="146"/>
      <c r="C9" s="150"/>
      <c r="D9" s="149"/>
    </row>
    <row r="10" spans="1:4" ht="11.25">
      <c r="A10" s="146"/>
      <c r="B10" s="146"/>
      <c r="C10" s="150"/>
      <c r="D10" s="151"/>
    </row>
    <row r="11" spans="1:4" ht="11.25">
      <c r="A11" s="130"/>
      <c r="B11" s="130" t="s">
        <v>286</v>
      </c>
      <c r="C11" s="275">
        <f>SUM(C8:C10)</f>
        <v>0</v>
      </c>
      <c r="D11" s="301"/>
    </row>
    <row r="14" spans="1:4" ht="11.25" customHeight="1">
      <c r="A14" s="292" t="s">
        <v>184</v>
      </c>
      <c r="B14" s="298"/>
      <c r="C14" s="55"/>
      <c r="D14" s="300" t="s">
        <v>86</v>
      </c>
    </row>
    <row r="15" spans="1:4" ht="11.25">
      <c r="A15" s="56"/>
      <c r="B15" s="56"/>
      <c r="C15" s="57"/>
      <c r="D15" s="56"/>
    </row>
    <row r="16" spans="1:4" ht="15" customHeight="1">
      <c r="A16" s="266" t="s">
        <v>46</v>
      </c>
      <c r="B16" s="267" t="s">
        <v>47</v>
      </c>
      <c r="C16" s="268" t="s">
        <v>48</v>
      </c>
      <c r="D16" s="299" t="s">
        <v>59</v>
      </c>
    </row>
    <row r="17" spans="1:4" ht="11.25">
      <c r="A17" s="146"/>
      <c r="B17" s="146"/>
      <c r="C17" s="139"/>
      <c r="D17" s="149"/>
    </row>
    <row r="18" spans="1:4" ht="11.25">
      <c r="A18" s="146"/>
      <c r="B18" s="146"/>
      <c r="C18" s="150"/>
      <c r="D18" s="149"/>
    </row>
    <row r="19" spans="1:4" ht="11.25">
      <c r="A19" s="146"/>
      <c r="B19" s="146"/>
      <c r="C19" s="302"/>
      <c r="D19" s="303"/>
    </row>
    <row r="20" spans="1:4" ht="11.25">
      <c r="A20" s="130"/>
      <c r="B20" s="130" t="s">
        <v>282</v>
      </c>
      <c r="C20" s="275">
        <f>SUM(C17:C19)</f>
        <v>0</v>
      </c>
      <c r="D20" s="301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A42" activeCellId="1" sqref="A22:H22 A42:H42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43</v>
      </c>
      <c r="B1" s="3"/>
      <c r="C1" s="4"/>
      <c r="D1" s="4"/>
      <c r="E1" s="4"/>
      <c r="F1" s="4"/>
      <c r="G1" s="4"/>
      <c r="H1" s="7"/>
    </row>
    <row r="2" spans="1:8" ht="11.25">
      <c r="A2" s="3" t="s">
        <v>238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263" t="s">
        <v>287</v>
      </c>
      <c r="B5" s="265"/>
      <c r="C5" s="58"/>
      <c r="D5" s="58"/>
      <c r="E5" s="58"/>
      <c r="F5" s="58"/>
      <c r="G5" s="58"/>
      <c r="H5" s="304" t="s">
        <v>87</v>
      </c>
    </row>
    <row r="6" spans="1:2" ht="11.25">
      <c r="A6" s="211"/>
      <c r="B6" s="212"/>
    </row>
    <row r="7" spans="1:8" ht="15" customHeight="1">
      <c r="A7" s="266" t="s">
        <v>46</v>
      </c>
      <c r="B7" s="267" t="s">
        <v>47</v>
      </c>
      <c r="C7" s="284" t="s">
        <v>48</v>
      </c>
      <c r="D7" s="284" t="s">
        <v>55</v>
      </c>
      <c r="E7" s="284" t="s">
        <v>56</v>
      </c>
      <c r="F7" s="284" t="s">
        <v>57</v>
      </c>
      <c r="G7" s="285" t="s">
        <v>58</v>
      </c>
      <c r="H7" s="267" t="s">
        <v>59</v>
      </c>
    </row>
    <row r="8" spans="1:8" ht="11.25">
      <c r="A8" s="134" t="s">
        <v>414</v>
      </c>
      <c r="B8" s="134" t="s">
        <v>415</v>
      </c>
      <c r="C8" s="114">
        <v>275727.07</v>
      </c>
      <c r="D8" s="114"/>
      <c r="E8" s="114"/>
      <c r="F8" s="114"/>
      <c r="G8" s="114"/>
      <c r="H8" s="152"/>
    </row>
    <row r="9" spans="1:8" ht="11.25">
      <c r="A9" s="134" t="s">
        <v>416</v>
      </c>
      <c r="B9" s="134" t="s">
        <v>417</v>
      </c>
      <c r="C9" s="114">
        <v>131535.91</v>
      </c>
      <c r="D9" s="114"/>
      <c r="E9" s="114"/>
      <c r="F9" s="114"/>
      <c r="G9" s="114"/>
      <c r="H9" s="152"/>
    </row>
    <row r="10" spans="1:8" ht="11.25">
      <c r="A10" s="134" t="s">
        <v>418</v>
      </c>
      <c r="B10" s="134" t="s">
        <v>419</v>
      </c>
      <c r="C10" s="114">
        <v>200186.64</v>
      </c>
      <c r="D10" s="114"/>
      <c r="E10" s="114"/>
      <c r="F10" s="114"/>
      <c r="G10" s="114"/>
      <c r="H10" s="152"/>
    </row>
    <row r="11" spans="1:8" ht="11.25">
      <c r="A11" s="134" t="s">
        <v>420</v>
      </c>
      <c r="B11" s="134" t="s">
        <v>421</v>
      </c>
      <c r="C11" s="114">
        <v>188987.2</v>
      </c>
      <c r="D11" s="114"/>
      <c r="E11" s="114"/>
      <c r="F11" s="114"/>
      <c r="G11" s="114"/>
      <c r="H11" s="152"/>
    </row>
    <row r="12" spans="1:8" ht="11.25">
      <c r="A12" s="134" t="s">
        <v>422</v>
      </c>
      <c r="B12" s="134" t="s">
        <v>423</v>
      </c>
      <c r="C12" s="114">
        <v>25267.6</v>
      </c>
      <c r="D12" s="114"/>
      <c r="E12" s="114"/>
      <c r="F12" s="114"/>
      <c r="G12" s="114"/>
      <c r="H12" s="152"/>
    </row>
    <row r="13" spans="1:8" ht="11.25">
      <c r="A13" s="134" t="s">
        <v>424</v>
      </c>
      <c r="B13" s="134" t="s">
        <v>425</v>
      </c>
      <c r="C13" s="114">
        <v>84797.73</v>
      </c>
      <c r="D13" s="114"/>
      <c r="E13" s="114"/>
      <c r="F13" s="114"/>
      <c r="G13" s="114"/>
      <c r="H13" s="152"/>
    </row>
    <row r="14" spans="1:8" ht="11.25">
      <c r="A14" s="134" t="s">
        <v>426</v>
      </c>
      <c r="B14" s="134" t="s">
        <v>427</v>
      </c>
      <c r="C14" s="114">
        <v>20517</v>
      </c>
      <c r="D14" s="114"/>
      <c r="E14" s="114"/>
      <c r="F14" s="114"/>
      <c r="G14" s="114"/>
      <c r="H14" s="152"/>
    </row>
    <row r="15" spans="1:8" ht="11.25">
      <c r="A15" s="134" t="s">
        <v>428</v>
      </c>
      <c r="B15" s="134" t="s">
        <v>429</v>
      </c>
      <c r="C15" s="114">
        <v>3747.36</v>
      </c>
      <c r="D15" s="114"/>
      <c r="E15" s="114"/>
      <c r="F15" s="114"/>
      <c r="G15" s="114"/>
      <c r="H15" s="152"/>
    </row>
    <row r="16" spans="1:8" ht="11.25">
      <c r="A16" s="134" t="s">
        <v>430</v>
      </c>
      <c r="B16" s="134" t="s">
        <v>431</v>
      </c>
      <c r="C16" s="114">
        <v>2004.39</v>
      </c>
      <c r="D16" s="114"/>
      <c r="E16" s="114"/>
      <c r="F16" s="114"/>
      <c r="G16" s="114"/>
      <c r="H16" s="152"/>
    </row>
    <row r="17" spans="1:8" ht="11.25">
      <c r="A17" s="134" t="s">
        <v>432</v>
      </c>
      <c r="B17" s="134" t="s">
        <v>433</v>
      </c>
      <c r="C17" s="114">
        <v>5702.26</v>
      </c>
      <c r="D17" s="114"/>
      <c r="E17" s="114"/>
      <c r="F17" s="114"/>
      <c r="G17" s="114"/>
      <c r="H17" s="152"/>
    </row>
    <row r="18" spans="1:8" ht="11.25">
      <c r="A18" s="134" t="s">
        <v>434</v>
      </c>
      <c r="B18" s="134" t="s">
        <v>435</v>
      </c>
      <c r="C18" s="114">
        <v>84640.85</v>
      </c>
      <c r="D18" s="114"/>
      <c r="E18" s="114"/>
      <c r="F18" s="114"/>
      <c r="G18" s="114"/>
      <c r="H18" s="152"/>
    </row>
    <row r="19" spans="1:8" ht="11.25">
      <c r="A19" s="134" t="s">
        <v>436</v>
      </c>
      <c r="B19" s="134" t="s">
        <v>437</v>
      </c>
      <c r="C19" s="114">
        <v>64881.5</v>
      </c>
      <c r="D19" s="114"/>
      <c r="E19" s="114"/>
      <c r="F19" s="114"/>
      <c r="G19" s="114"/>
      <c r="H19" s="152"/>
    </row>
    <row r="20" spans="1:8" ht="11.25">
      <c r="A20" s="134" t="s">
        <v>438</v>
      </c>
      <c r="B20" s="134" t="s">
        <v>439</v>
      </c>
      <c r="C20" s="114">
        <v>-2289.47</v>
      </c>
      <c r="D20" s="114"/>
      <c r="E20" s="114"/>
      <c r="F20" s="114"/>
      <c r="G20" s="114"/>
      <c r="H20" s="152"/>
    </row>
    <row r="21" spans="1:8" ht="11.25">
      <c r="A21" s="134" t="s">
        <v>440</v>
      </c>
      <c r="B21" s="134" t="s">
        <v>441</v>
      </c>
      <c r="C21" s="114">
        <v>-94008.79</v>
      </c>
      <c r="D21" s="114"/>
      <c r="E21" s="114"/>
      <c r="F21" s="114"/>
      <c r="G21" s="114"/>
      <c r="H21" s="152"/>
    </row>
    <row r="22" spans="1:8" ht="11.25">
      <c r="A22" s="306"/>
      <c r="B22" s="306" t="s">
        <v>289</v>
      </c>
      <c r="C22" s="307">
        <f>SUM(C8:C21)</f>
        <v>991697.25</v>
      </c>
      <c r="D22" s="307">
        <f>SUM(D8:D21)</f>
        <v>0</v>
      </c>
      <c r="E22" s="307">
        <f>SUM(E8:E21)</f>
        <v>0</v>
      </c>
      <c r="F22" s="307">
        <f>SUM(F8:F21)</f>
        <v>0</v>
      </c>
      <c r="G22" s="307">
        <f>SUM(G8:G21)</f>
        <v>0</v>
      </c>
      <c r="H22" s="307"/>
    </row>
    <row r="25" spans="1:8" ht="11.25">
      <c r="A25" s="263" t="s">
        <v>288</v>
      </c>
      <c r="B25" s="265"/>
      <c r="C25" s="58"/>
      <c r="D25" s="58"/>
      <c r="E25" s="58"/>
      <c r="F25" s="58"/>
      <c r="G25" s="58"/>
      <c r="H25" s="304" t="s">
        <v>87</v>
      </c>
    </row>
    <row r="26" spans="1:8" ht="11.25">
      <c r="A26" s="211"/>
      <c r="B26" s="212"/>
      <c r="H26" s="210"/>
    </row>
    <row r="27" spans="1:8" ht="15" customHeight="1">
      <c r="A27" s="266" t="s">
        <v>46</v>
      </c>
      <c r="B27" s="267" t="s">
        <v>47</v>
      </c>
      <c r="C27" s="284" t="s">
        <v>48</v>
      </c>
      <c r="D27" s="284" t="s">
        <v>55</v>
      </c>
      <c r="E27" s="284" t="s">
        <v>56</v>
      </c>
      <c r="F27" s="284" t="s">
        <v>57</v>
      </c>
      <c r="G27" s="285" t="s">
        <v>58</v>
      </c>
      <c r="H27" s="267" t="s">
        <v>59</v>
      </c>
    </row>
    <row r="28" spans="1:8" ht="11.25">
      <c r="A28" s="305"/>
      <c r="B28" s="134"/>
      <c r="C28" s="114"/>
      <c r="D28" s="114"/>
      <c r="E28" s="114"/>
      <c r="F28" s="114"/>
      <c r="G28" s="114"/>
      <c r="H28" s="152"/>
    </row>
    <row r="29" spans="1:8" ht="11.25">
      <c r="A29" s="134"/>
      <c r="B29" s="134"/>
      <c r="C29" s="114"/>
      <c r="D29" s="114"/>
      <c r="E29" s="114"/>
      <c r="F29" s="114"/>
      <c r="G29" s="114"/>
      <c r="H29" s="152"/>
    </row>
    <row r="30" spans="1:8" ht="11.25">
      <c r="A30" s="134"/>
      <c r="B30" s="134"/>
      <c r="C30" s="114"/>
      <c r="D30" s="114"/>
      <c r="E30" s="114"/>
      <c r="F30" s="114"/>
      <c r="G30" s="114"/>
      <c r="H30" s="152"/>
    </row>
    <row r="31" spans="1:8" ht="11.25">
      <c r="A31" s="134"/>
      <c r="B31" s="134"/>
      <c r="C31" s="114"/>
      <c r="D31" s="114"/>
      <c r="E31" s="114"/>
      <c r="F31" s="114"/>
      <c r="G31" s="114"/>
      <c r="H31" s="152"/>
    </row>
    <row r="32" spans="1:8" ht="11.25">
      <c r="A32" s="134"/>
      <c r="B32" s="134"/>
      <c r="C32" s="114"/>
      <c r="D32" s="114"/>
      <c r="E32" s="114"/>
      <c r="F32" s="114"/>
      <c r="G32" s="114"/>
      <c r="H32" s="152"/>
    </row>
    <row r="33" spans="1:8" ht="11.25">
      <c r="A33" s="134"/>
      <c r="B33" s="134"/>
      <c r="C33" s="114"/>
      <c r="D33" s="114"/>
      <c r="E33" s="114"/>
      <c r="F33" s="114"/>
      <c r="G33" s="114"/>
      <c r="H33" s="152"/>
    </row>
    <row r="34" spans="1:8" ht="11.25">
      <c r="A34" s="134"/>
      <c r="B34" s="134"/>
      <c r="C34" s="114"/>
      <c r="D34" s="114"/>
      <c r="E34" s="114"/>
      <c r="F34" s="114"/>
      <c r="G34" s="114"/>
      <c r="H34" s="152"/>
    </row>
    <row r="35" spans="1:8" ht="11.25">
      <c r="A35" s="134"/>
      <c r="B35" s="134"/>
      <c r="C35" s="114"/>
      <c r="D35" s="114"/>
      <c r="E35" s="114"/>
      <c r="F35" s="114"/>
      <c r="G35" s="114"/>
      <c r="H35" s="152"/>
    </row>
    <row r="36" spans="1:8" ht="11.25">
      <c r="A36" s="134"/>
      <c r="B36" s="134"/>
      <c r="C36" s="114"/>
      <c r="D36" s="114"/>
      <c r="E36" s="114"/>
      <c r="F36" s="114"/>
      <c r="G36" s="114"/>
      <c r="H36" s="152"/>
    </row>
    <row r="37" spans="1:8" ht="11.25">
      <c r="A37" s="134"/>
      <c r="B37" s="134"/>
      <c r="C37" s="114"/>
      <c r="D37" s="114"/>
      <c r="E37" s="114"/>
      <c r="F37" s="114"/>
      <c r="G37" s="114"/>
      <c r="H37" s="152"/>
    </row>
    <row r="38" spans="1:8" ht="11.25">
      <c r="A38" s="134"/>
      <c r="B38" s="134"/>
      <c r="C38" s="114"/>
      <c r="D38" s="114"/>
      <c r="E38" s="114"/>
      <c r="F38" s="114"/>
      <c r="G38" s="114"/>
      <c r="H38" s="152"/>
    </row>
    <row r="39" spans="1:8" ht="11.25">
      <c r="A39" s="134"/>
      <c r="B39" s="134"/>
      <c r="C39" s="114"/>
      <c r="D39" s="114"/>
      <c r="E39" s="114"/>
      <c r="F39" s="114"/>
      <c r="G39" s="114"/>
      <c r="H39" s="152"/>
    </row>
    <row r="40" spans="1:8" ht="11.25">
      <c r="A40" s="134"/>
      <c r="B40" s="134"/>
      <c r="C40" s="114"/>
      <c r="D40" s="114"/>
      <c r="E40" s="114"/>
      <c r="F40" s="114"/>
      <c r="G40" s="114"/>
      <c r="H40" s="152"/>
    </row>
    <row r="41" spans="1:8" ht="11.25">
      <c r="A41" s="134"/>
      <c r="B41" s="134"/>
      <c r="C41" s="114"/>
      <c r="D41" s="114"/>
      <c r="E41" s="114"/>
      <c r="F41" s="114"/>
      <c r="G41" s="114"/>
      <c r="H41" s="152"/>
    </row>
    <row r="42" spans="1:8" ht="11.25">
      <c r="A42" s="306"/>
      <c r="B42" s="306" t="s">
        <v>290</v>
      </c>
      <c r="C42" s="307">
        <f>SUM(C28:C41)</f>
        <v>0</v>
      </c>
      <c r="D42" s="307">
        <f>SUM(D28:D41)</f>
        <v>0</v>
      </c>
      <c r="E42" s="307">
        <f>SUM(E28:E41)</f>
        <v>0</v>
      </c>
      <c r="F42" s="307">
        <f>SUM(F28:F41)</f>
        <v>0</v>
      </c>
      <c r="G42" s="307">
        <f>SUM(G28:G41)</f>
        <v>0</v>
      </c>
      <c r="H42" s="307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Saldo final del periodo que corresponde la cuenta pública presentada (trimestral: 1er, 2do, 3ro. o 4to.)." sqref="C7 C27"/>
    <dataValidation allowBlank="1" showInputMessage="1" showErrorMessage="1" prompt="Corresponde al número de la cuenta de acuerdo al Plan de Cuentas emitido por el CONAC." sqref="A7 A27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A3" sqref="A3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43</v>
      </c>
      <c r="B1" s="3"/>
      <c r="D1" s="9"/>
    </row>
    <row r="2" spans="1:5" ht="11.25">
      <c r="A2" s="3" t="s">
        <v>238</v>
      </c>
      <c r="B2" s="3"/>
      <c r="D2" s="9"/>
      <c r="E2" s="7" t="s">
        <v>44</v>
      </c>
    </row>
    <row r="5" spans="1:5" ht="11.25" customHeight="1">
      <c r="A5" s="308" t="s">
        <v>248</v>
      </c>
      <c r="B5" s="308"/>
      <c r="E5" s="304" t="s">
        <v>88</v>
      </c>
    </row>
    <row r="6" ht="11.25">
      <c r="D6" s="58"/>
    </row>
    <row r="7" spans="1:5" ht="15" customHeight="1">
      <c r="A7" s="266" t="s">
        <v>46</v>
      </c>
      <c r="B7" s="267" t="s">
        <v>47</v>
      </c>
      <c r="C7" s="268" t="s">
        <v>48</v>
      </c>
      <c r="D7" s="268" t="s">
        <v>89</v>
      </c>
      <c r="E7" s="268" t="s">
        <v>59</v>
      </c>
    </row>
    <row r="8" spans="1:5" s="194" customFormat="1" ht="11.25" customHeight="1">
      <c r="A8" s="134"/>
      <c r="B8" s="134"/>
      <c r="C8" s="152"/>
      <c r="D8" s="152"/>
      <c r="E8" s="119"/>
    </row>
    <row r="9" spans="1:5" ht="11.25">
      <c r="A9" s="134"/>
      <c r="B9" s="134"/>
      <c r="C9" s="152"/>
      <c r="D9" s="152"/>
      <c r="E9" s="119"/>
    </row>
    <row r="10" spans="1:5" ht="11.25">
      <c r="A10" s="309"/>
      <c r="B10" s="309" t="s">
        <v>292</v>
      </c>
      <c r="C10" s="310">
        <f>SUM(C8:C9)</f>
        <v>0</v>
      </c>
      <c r="D10" s="311"/>
      <c r="E10" s="311"/>
    </row>
    <row r="13" spans="1:5" ht="11.25" customHeight="1">
      <c r="A13" s="263" t="s">
        <v>291</v>
      </c>
      <c r="B13" s="265"/>
      <c r="D13" s="210"/>
      <c r="E13" s="304" t="s">
        <v>88</v>
      </c>
    </row>
    <row r="14" spans="1:5" ht="11.25">
      <c r="A14" s="211"/>
      <c r="B14" s="212"/>
      <c r="D14" s="210"/>
      <c r="E14" s="210"/>
    </row>
    <row r="15" spans="1:5" ht="15" customHeight="1">
      <c r="A15" s="266" t="s">
        <v>46</v>
      </c>
      <c r="B15" s="267" t="s">
        <v>47</v>
      </c>
      <c r="C15" s="268" t="s">
        <v>48</v>
      </c>
      <c r="D15" s="268" t="s">
        <v>89</v>
      </c>
      <c r="E15" s="268" t="s">
        <v>59</v>
      </c>
    </row>
    <row r="16" spans="1:5" ht="11.25">
      <c r="A16" s="153"/>
      <c r="B16" s="154"/>
      <c r="C16" s="155"/>
      <c r="D16" s="152"/>
      <c r="E16" s="119"/>
    </row>
    <row r="17" spans="1:5" ht="11.25">
      <c r="A17" s="134"/>
      <c r="B17" s="156"/>
      <c r="C17" s="152"/>
      <c r="D17" s="152"/>
      <c r="E17" s="119"/>
    </row>
    <row r="18" spans="1:5" ht="11.25">
      <c r="A18" s="306"/>
      <c r="B18" s="306" t="s">
        <v>293</v>
      </c>
      <c r="C18" s="312">
        <f>SUM(C16:C17)</f>
        <v>0</v>
      </c>
      <c r="D18" s="311"/>
      <c r="E18" s="311"/>
    </row>
  </sheetData>
  <sheetProtection/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I50" sqref="I5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31" customFormat="1" ht="11.25">
      <c r="A1" s="53" t="s">
        <v>43</v>
      </c>
      <c r="B1" s="53"/>
      <c r="C1" s="59"/>
      <c r="D1" s="60"/>
      <c r="E1" s="7"/>
    </row>
    <row r="2" spans="1:3" s="31" customFormat="1" ht="11.25">
      <c r="A2" s="53" t="s">
        <v>238</v>
      </c>
      <c r="B2" s="53"/>
      <c r="C2" s="32"/>
    </row>
    <row r="3" s="31" customFormat="1" ht="11.25">
      <c r="C3" s="32"/>
    </row>
    <row r="4" s="31" customFormat="1" ht="11.25">
      <c r="C4" s="32"/>
    </row>
    <row r="5" spans="1:5" s="31" customFormat="1" ht="11.25">
      <c r="A5" s="263" t="s">
        <v>185</v>
      </c>
      <c r="B5" s="265"/>
      <c r="C5" s="9"/>
      <c r="D5" s="8"/>
      <c r="E5" s="304" t="s">
        <v>297</v>
      </c>
    </row>
    <row r="6" spans="1:5" s="31" customFormat="1" ht="11.25">
      <c r="A6" s="211"/>
      <c r="B6" s="212"/>
      <c r="C6" s="9"/>
      <c r="D6" s="8"/>
      <c r="E6" s="8"/>
    </row>
    <row r="7" spans="1:5" s="31" customFormat="1" ht="15" customHeight="1">
      <c r="A7" s="266" t="s">
        <v>46</v>
      </c>
      <c r="B7" s="267" t="s">
        <v>47</v>
      </c>
      <c r="C7" s="268" t="s">
        <v>48</v>
      </c>
      <c r="D7" s="268" t="s">
        <v>89</v>
      </c>
      <c r="E7" s="268" t="s">
        <v>59</v>
      </c>
    </row>
    <row r="8" spans="1:5" s="31" customFormat="1" ht="11.25">
      <c r="A8" s="153"/>
      <c r="B8" s="154"/>
      <c r="C8" s="155"/>
      <c r="D8" s="152"/>
      <c r="E8" s="119"/>
    </row>
    <row r="9" spans="1:5" s="31" customFormat="1" ht="11.25">
      <c r="A9" s="134"/>
      <c r="B9" s="156"/>
      <c r="C9" s="152"/>
      <c r="D9" s="152"/>
      <c r="E9" s="119"/>
    </row>
    <row r="10" spans="1:5" s="31" customFormat="1" ht="11.25">
      <c r="A10" s="306"/>
      <c r="B10" s="306" t="s">
        <v>294</v>
      </c>
      <c r="C10" s="312">
        <f>SUM(C8:C9)</f>
        <v>0</v>
      </c>
      <c r="D10" s="311"/>
      <c r="E10" s="311"/>
    </row>
    <row r="11" s="31" customFormat="1" ht="11.25">
      <c r="C11" s="32"/>
    </row>
    <row r="12" s="31" customFormat="1" ht="11.25">
      <c r="C12" s="32"/>
    </row>
    <row r="13" spans="1:5" s="31" customFormat="1" ht="11.25" customHeight="1">
      <c r="A13" s="263" t="s">
        <v>186</v>
      </c>
      <c r="B13" s="263"/>
      <c r="C13" s="32"/>
      <c r="D13" s="61"/>
      <c r="E13" s="265" t="s">
        <v>90</v>
      </c>
    </row>
    <row r="14" spans="1:4" s="60" customFormat="1" ht="11.25">
      <c r="A14" s="34"/>
      <c r="B14" s="34"/>
      <c r="C14" s="58"/>
      <c r="D14" s="61"/>
    </row>
    <row r="15" spans="1:5" ht="15" customHeight="1">
      <c r="A15" s="266" t="s">
        <v>46</v>
      </c>
      <c r="B15" s="267" t="s">
        <v>47</v>
      </c>
      <c r="C15" s="268" t="s">
        <v>48</v>
      </c>
      <c r="D15" s="268" t="s">
        <v>89</v>
      </c>
      <c r="E15" s="268" t="s">
        <v>59</v>
      </c>
    </row>
    <row r="16" spans="1:5" s="169" customFormat="1" ht="11.25" customHeight="1">
      <c r="A16" s="129"/>
      <c r="B16" s="143"/>
      <c r="C16" s="114"/>
      <c r="D16" s="114"/>
      <c r="E16" s="119"/>
    </row>
    <row r="17" spans="1:5" ht="11.25">
      <c r="A17" s="129"/>
      <c r="B17" s="143"/>
      <c r="C17" s="114"/>
      <c r="D17" s="114"/>
      <c r="E17" s="119"/>
    </row>
    <row r="18" spans="1:5" ht="11.25">
      <c r="A18" s="313"/>
      <c r="B18" s="313" t="s">
        <v>296</v>
      </c>
      <c r="C18" s="314">
        <f>SUM(C16:C17)</f>
        <v>0</v>
      </c>
      <c r="D18" s="125"/>
      <c r="E18" s="125"/>
    </row>
    <row r="21" spans="1:5" ht="11.25">
      <c r="A21" s="263" t="s">
        <v>192</v>
      </c>
      <c r="B21" s="265"/>
      <c r="D21" s="110"/>
      <c r="E21" s="304" t="s">
        <v>297</v>
      </c>
    </row>
    <row r="22" spans="1:5" ht="11.25">
      <c r="A22" s="211"/>
      <c r="B22" s="212"/>
      <c r="D22" s="110"/>
      <c r="E22" s="110"/>
    </row>
    <row r="23" spans="1:5" ht="15" customHeight="1">
      <c r="A23" s="266" t="s">
        <v>46</v>
      </c>
      <c r="B23" s="267" t="s">
        <v>47</v>
      </c>
      <c r="C23" s="268" t="s">
        <v>48</v>
      </c>
      <c r="D23" s="268" t="s">
        <v>89</v>
      </c>
      <c r="E23" s="268" t="s">
        <v>59</v>
      </c>
    </row>
    <row r="24" spans="1:5" ht="11.25">
      <c r="A24" s="153"/>
      <c r="B24" s="154"/>
      <c r="C24" s="155"/>
      <c r="D24" s="152"/>
      <c r="E24" s="119"/>
    </row>
    <row r="25" spans="1:5" ht="11.25">
      <c r="A25" s="134"/>
      <c r="B25" s="156"/>
      <c r="C25" s="152"/>
      <c r="D25" s="152"/>
      <c r="E25" s="119"/>
    </row>
    <row r="26" spans="1:5" ht="11.25">
      <c r="A26" s="306"/>
      <c r="B26" s="306" t="s">
        <v>295</v>
      </c>
      <c r="C26" s="312">
        <f>SUM(C24:C25)</f>
        <v>0</v>
      </c>
      <c r="D26" s="311"/>
      <c r="E26" s="311"/>
    </row>
    <row r="27" spans="1:5" ht="11.25">
      <c r="A27" s="16"/>
      <c r="B27" s="16"/>
      <c r="C27" s="17"/>
      <c r="D27" s="16"/>
      <c r="E27" s="16"/>
    </row>
  </sheetData>
  <sheetProtection/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M46" sqref="M46"/>
    </sheetView>
  </sheetViews>
  <sheetFormatPr defaultColWidth="11.421875" defaultRowHeight="15"/>
  <cols>
    <col min="1" max="1" width="8.7109375" style="252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customWidth="1"/>
    <col min="6" max="7" width="12.28125" style="63" customWidth="1"/>
    <col min="8" max="8" width="14.28125" style="63" customWidth="1"/>
    <col min="9" max="9" width="13.421875" style="63" customWidth="1"/>
    <col min="10" max="10" width="9.421875" style="63" customWidth="1"/>
    <col min="11" max="12" width="9.7109375" style="63" customWidth="1"/>
    <col min="13" max="15" width="12.7109375" style="63" customWidth="1"/>
    <col min="16" max="16" width="9.140625" style="2" customWidth="1"/>
    <col min="17" max="18" width="10.7109375" style="2" customWidth="1"/>
    <col min="19" max="19" width="10.7109375" style="69" customWidth="1"/>
    <col min="20" max="20" width="11.28125" style="2" customWidth="1"/>
    <col min="21" max="21" width="8.8515625" style="2" customWidth="1"/>
    <col min="22" max="22" width="10.421875" style="2" customWidth="1"/>
    <col min="23" max="23" width="9.28125" style="2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215" customWidth="1"/>
    <col min="29" max="16384" width="11.421875" style="216" customWidth="1"/>
  </cols>
  <sheetData>
    <row r="1" spans="1:28" s="60" customFormat="1" ht="18" customHeight="1">
      <c r="A1" s="255" t="s">
        <v>300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7"/>
      <c r="AB1" s="31"/>
    </row>
    <row r="2" spans="1:28" s="60" customFormat="1" ht="11.25">
      <c r="A2" s="212"/>
      <c r="B2" s="212"/>
      <c r="C2" s="212"/>
      <c r="D2" s="212"/>
      <c r="E2" s="212"/>
      <c r="F2" s="9"/>
      <c r="G2" s="9"/>
      <c r="H2" s="9"/>
      <c r="I2" s="9"/>
      <c r="J2" s="9"/>
      <c r="K2" s="9"/>
      <c r="L2" s="9"/>
      <c r="M2" s="9"/>
      <c r="N2" s="9"/>
      <c r="O2" s="9"/>
      <c r="P2" s="212"/>
      <c r="Q2" s="212"/>
      <c r="R2" s="212"/>
      <c r="S2" s="62"/>
      <c r="T2" s="212"/>
      <c r="U2" s="212"/>
      <c r="V2" s="212"/>
      <c r="W2" s="212"/>
      <c r="X2" s="212"/>
      <c r="Y2" s="212"/>
      <c r="Z2" s="212"/>
      <c r="AA2" s="212"/>
      <c r="AB2" s="31"/>
    </row>
    <row r="3" spans="1:28" s="60" customFormat="1" ht="11.25">
      <c r="A3" s="212"/>
      <c r="B3" s="212"/>
      <c r="C3" s="212"/>
      <c r="D3" s="212"/>
      <c r="E3" s="212"/>
      <c r="F3" s="9"/>
      <c r="G3" s="9"/>
      <c r="H3" s="9"/>
      <c r="I3" s="9"/>
      <c r="J3" s="9"/>
      <c r="K3" s="9"/>
      <c r="L3" s="9"/>
      <c r="M3" s="9"/>
      <c r="N3" s="9"/>
      <c r="O3" s="9"/>
      <c r="P3" s="336"/>
      <c r="Q3" s="16"/>
      <c r="R3" s="212"/>
      <c r="S3" s="62"/>
      <c r="T3" s="212"/>
      <c r="U3" s="212"/>
      <c r="V3" s="212"/>
      <c r="W3" s="212"/>
      <c r="X3" s="212"/>
      <c r="Y3" s="212"/>
      <c r="Z3" s="212"/>
      <c r="AA3" s="212"/>
      <c r="AB3" s="31"/>
    </row>
    <row r="4" spans="1:28" s="60" customFormat="1" ht="11.25" customHeight="1">
      <c r="A4" s="321" t="s">
        <v>176</v>
      </c>
      <c r="B4" s="322"/>
      <c r="C4" s="322"/>
      <c r="D4" s="322"/>
      <c r="E4" s="323"/>
      <c r="F4" s="32"/>
      <c r="G4" s="32"/>
      <c r="H4" s="32"/>
      <c r="I4" s="32"/>
      <c r="J4" s="63"/>
      <c r="K4" s="63"/>
      <c r="L4" s="63"/>
      <c r="M4" s="63"/>
      <c r="N4" s="63"/>
      <c r="O4" s="9"/>
      <c r="P4" s="334" t="s">
        <v>91</v>
      </c>
      <c r="Q4" s="334"/>
      <c r="R4" s="334"/>
      <c r="S4" s="334"/>
      <c r="T4" s="334"/>
      <c r="U4" s="212"/>
      <c r="V4" s="212"/>
      <c r="W4" s="212"/>
      <c r="X4" s="212"/>
      <c r="Y4" s="212"/>
      <c r="Z4" s="212"/>
      <c r="AA4" s="212"/>
      <c r="AB4" s="31"/>
    </row>
    <row r="5" spans="1:27" s="60" customFormat="1" ht="11.25">
      <c r="A5" s="197"/>
      <c r="B5" s="198"/>
      <c r="C5" s="199"/>
      <c r="D5" s="16"/>
      <c r="E5" s="61"/>
      <c r="F5" s="58"/>
      <c r="G5" s="58"/>
      <c r="H5" s="58"/>
      <c r="I5" s="58"/>
      <c r="J5" s="17"/>
      <c r="K5" s="17"/>
      <c r="L5" s="17"/>
      <c r="M5" s="17"/>
      <c r="N5" s="17"/>
      <c r="O5" s="17"/>
      <c r="P5" s="16"/>
      <c r="Q5" s="16"/>
      <c r="R5" s="16"/>
      <c r="S5" s="64"/>
      <c r="T5" s="16"/>
      <c r="U5" s="16"/>
      <c r="V5" s="16"/>
      <c r="W5" s="16"/>
      <c r="X5" s="16"/>
      <c r="Y5" s="16"/>
      <c r="Z5" s="16"/>
      <c r="AA5" s="16"/>
    </row>
    <row r="6" spans="1:27" ht="15.75" customHeight="1">
      <c r="A6" s="324"/>
      <c r="B6" s="325" t="s">
        <v>92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6"/>
    </row>
    <row r="7" spans="1:27" ht="12.75" customHeight="1">
      <c r="A7" s="327"/>
      <c r="B7" s="327"/>
      <c r="C7" s="327"/>
      <c r="D7" s="327"/>
      <c r="E7" s="327"/>
      <c r="F7" s="328" t="s">
        <v>166</v>
      </c>
      <c r="G7" s="329"/>
      <c r="H7" s="330" t="s">
        <v>333</v>
      </c>
      <c r="I7" s="331"/>
      <c r="J7" s="327"/>
      <c r="K7" s="328" t="s">
        <v>167</v>
      </c>
      <c r="L7" s="329"/>
      <c r="M7" s="331"/>
      <c r="N7" s="331"/>
      <c r="O7" s="331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</row>
    <row r="8" spans="1:28" s="218" customFormat="1" ht="33.75" customHeight="1">
      <c r="A8" s="332" t="s">
        <v>171</v>
      </c>
      <c r="B8" s="332" t="s">
        <v>93</v>
      </c>
      <c r="C8" s="332" t="s">
        <v>94</v>
      </c>
      <c r="D8" s="332" t="s">
        <v>198</v>
      </c>
      <c r="E8" s="332" t="s">
        <v>172</v>
      </c>
      <c r="F8" s="284" t="s">
        <v>106</v>
      </c>
      <c r="G8" s="284" t="s">
        <v>107</v>
      </c>
      <c r="H8" s="284" t="s">
        <v>107</v>
      </c>
      <c r="I8" s="333" t="s">
        <v>173</v>
      </c>
      <c r="J8" s="332" t="s">
        <v>95</v>
      </c>
      <c r="K8" s="284" t="s">
        <v>106</v>
      </c>
      <c r="L8" s="284" t="s">
        <v>107</v>
      </c>
      <c r="M8" s="333" t="s">
        <v>168</v>
      </c>
      <c r="N8" s="333" t="s">
        <v>169</v>
      </c>
      <c r="O8" s="333" t="s">
        <v>96</v>
      </c>
      <c r="P8" s="332" t="s">
        <v>174</v>
      </c>
      <c r="Q8" s="332" t="s">
        <v>175</v>
      </c>
      <c r="R8" s="332" t="s">
        <v>97</v>
      </c>
      <c r="S8" s="332" t="s">
        <v>98</v>
      </c>
      <c r="T8" s="332" t="s">
        <v>99</v>
      </c>
      <c r="U8" s="332" t="s">
        <v>100</v>
      </c>
      <c r="V8" s="332" t="s">
        <v>101</v>
      </c>
      <c r="W8" s="332" t="s">
        <v>102</v>
      </c>
      <c r="X8" s="332" t="s">
        <v>103</v>
      </c>
      <c r="Y8" s="332" t="s">
        <v>170</v>
      </c>
      <c r="Z8" s="332" t="s">
        <v>104</v>
      </c>
      <c r="AA8" s="332" t="s">
        <v>105</v>
      </c>
      <c r="AB8" s="217"/>
    </row>
    <row r="9" spans="1:27" ht="11.25">
      <c r="A9" s="335" t="s">
        <v>108</v>
      </c>
      <c r="B9" s="222"/>
      <c r="C9" s="223"/>
      <c r="D9" s="223"/>
      <c r="E9" s="223"/>
      <c r="F9" s="224"/>
      <c r="G9" s="224"/>
      <c r="H9" s="225"/>
      <c r="I9" s="225"/>
      <c r="J9" s="226"/>
      <c r="K9" s="224"/>
      <c r="L9" s="224"/>
      <c r="M9" s="224"/>
      <c r="N9" s="224"/>
      <c r="O9" s="224"/>
      <c r="P9" s="227"/>
      <c r="Q9" s="227"/>
      <c r="R9" s="228"/>
      <c r="S9" s="228"/>
      <c r="T9" s="223"/>
      <c r="U9" s="223"/>
      <c r="V9" s="222"/>
      <c r="W9" s="222"/>
      <c r="X9" s="223"/>
      <c r="Y9" s="223"/>
      <c r="Z9" s="228"/>
      <c r="AA9" s="223"/>
    </row>
    <row r="10" spans="1:28" s="220" customFormat="1" ht="11.25">
      <c r="A10" s="335" t="s">
        <v>109</v>
      </c>
      <c r="B10" s="222"/>
      <c r="C10" s="223"/>
      <c r="D10" s="223"/>
      <c r="E10" s="223"/>
      <c r="F10" s="224"/>
      <c r="G10" s="224"/>
      <c r="H10" s="225"/>
      <c r="I10" s="225"/>
      <c r="J10" s="226"/>
      <c r="K10" s="224"/>
      <c r="L10" s="224"/>
      <c r="M10" s="224"/>
      <c r="N10" s="224"/>
      <c r="O10" s="224"/>
      <c r="P10" s="227"/>
      <c r="Q10" s="227"/>
      <c r="R10" s="228"/>
      <c r="S10" s="228"/>
      <c r="T10" s="223"/>
      <c r="U10" s="223"/>
      <c r="V10" s="222"/>
      <c r="W10" s="222"/>
      <c r="X10" s="223"/>
      <c r="Y10" s="223"/>
      <c r="Z10" s="228"/>
      <c r="AA10" s="223"/>
      <c r="AB10" s="219"/>
    </row>
    <row r="11" spans="1:27" s="215" customFormat="1" ht="11.25">
      <c r="A11" s="335" t="s">
        <v>110</v>
      </c>
      <c r="B11" s="222"/>
      <c r="C11" s="223"/>
      <c r="D11" s="223"/>
      <c r="E11" s="223"/>
      <c r="F11" s="224"/>
      <c r="G11" s="224"/>
      <c r="H11" s="225"/>
      <c r="I11" s="225"/>
      <c r="J11" s="226"/>
      <c r="K11" s="224"/>
      <c r="L11" s="224"/>
      <c r="M11" s="224"/>
      <c r="N11" s="224"/>
      <c r="O11" s="224"/>
      <c r="P11" s="227"/>
      <c r="Q11" s="227"/>
      <c r="R11" s="228"/>
      <c r="S11" s="228"/>
      <c r="T11" s="223"/>
      <c r="U11" s="223"/>
      <c r="V11" s="222"/>
      <c r="W11" s="222"/>
      <c r="X11" s="223"/>
      <c r="Y11" s="223"/>
      <c r="Z11" s="228"/>
      <c r="AA11" s="223"/>
    </row>
    <row r="12" spans="1:27" s="215" customFormat="1" ht="11.25">
      <c r="A12" s="335" t="s">
        <v>111</v>
      </c>
      <c r="B12" s="222"/>
      <c r="C12" s="223"/>
      <c r="D12" s="223"/>
      <c r="E12" s="223"/>
      <c r="F12" s="224"/>
      <c r="G12" s="224"/>
      <c r="H12" s="225"/>
      <c r="I12" s="225"/>
      <c r="J12" s="226"/>
      <c r="K12" s="224"/>
      <c r="L12" s="224"/>
      <c r="M12" s="224"/>
      <c r="N12" s="224"/>
      <c r="O12" s="224"/>
      <c r="P12" s="227"/>
      <c r="Q12" s="227"/>
      <c r="R12" s="228"/>
      <c r="S12" s="228"/>
      <c r="T12" s="223"/>
      <c r="U12" s="223"/>
      <c r="V12" s="222"/>
      <c r="W12" s="222"/>
      <c r="X12" s="223"/>
      <c r="Y12" s="223"/>
      <c r="Z12" s="228"/>
      <c r="AA12" s="223"/>
    </row>
    <row r="13" spans="1:27" s="215" customFormat="1" ht="11.25">
      <c r="A13" s="335"/>
      <c r="B13" s="222"/>
      <c r="C13" s="223"/>
      <c r="D13" s="223"/>
      <c r="E13" s="223"/>
      <c r="F13" s="224"/>
      <c r="G13" s="224"/>
      <c r="H13" s="225"/>
      <c r="I13" s="225"/>
      <c r="J13" s="226"/>
      <c r="K13" s="224"/>
      <c r="L13" s="224"/>
      <c r="M13" s="224"/>
      <c r="N13" s="224"/>
      <c r="O13" s="224"/>
      <c r="P13" s="227"/>
      <c r="Q13" s="227"/>
      <c r="R13" s="228"/>
      <c r="S13" s="228"/>
      <c r="T13" s="223"/>
      <c r="U13" s="223"/>
      <c r="V13" s="222"/>
      <c r="W13" s="222"/>
      <c r="X13" s="223"/>
      <c r="Y13" s="223"/>
      <c r="Z13" s="228"/>
      <c r="AA13" s="223"/>
    </row>
    <row r="14" spans="1:27" s="215" customFormat="1" ht="11.25">
      <c r="A14" s="335"/>
      <c r="B14" s="222"/>
      <c r="C14" s="223"/>
      <c r="D14" s="223"/>
      <c r="E14" s="223"/>
      <c r="F14" s="224"/>
      <c r="G14" s="224"/>
      <c r="H14" s="225"/>
      <c r="I14" s="225"/>
      <c r="J14" s="226"/>
      <c r="K14" s="224"/>
      <c r="L14" s="224"/>
      <c r="M14" s="224"/>
      <c r="N14" s="224"/>
      <c r="O14" s="224"/>
      <c r="P14" s="227"/>
      <c r="Q14" s="227"/>
      <c r="R14" s="228"/>
      <c r="S14" s="228"/>
      <c r="T14" s="223"/>
      <c r="U14" s="223"/>
      <c r="V14" s="222"/>
      <c r="W14" s="222"/>
      <c r="X14" s="223"/>
      <c r="Y14" s="223"/>
      <c r="Z14" s="228"/>
      <c r="AA14" s="223"/>
    </row>
    <row r="15" spans="1:27" s="215" customFormat="1" ht="11.25">
      <c r="A15" s="335"/>
      <c r="B15" s="222"/>
      <c r="C15" s="223"/>
      <c r="D15" s="223"/>
      <c r="E15" s="223"/>
      <c r="F15" s="224"/>
      <c r="G15" s="224"/>
      <c r="H15" s="225"/>
      <c r="I15" s="225"/>
      <c r="J15" s="226"/>
      <c r="K15" s="224"/>
      <c r="L15" s="224"/>
      <c r="M15" s="224"/>
      <c r="N15" s="224"/>
      <c r="O15" s="224"/>
      <c r="P15" s="227"/>
      <c r="Q15" s="227"/>
      <c r="R15" s="228"/>
      <c r="S15" s="228"/>
      <c r="T15" s="223"/>
      <c r="U15" s="223"/>
      <c r="V15" s="222"/>
      <c r="W15" s="222"/>
      <c r="X15" s="223"/>
      <c r="Y15" s="223"/>
      <c r="Z15" s="228"/>
      <c r="AA15" s="223"/>
    </row>
    <row r="16" spans="1:27" s="215" customFormat="1" ht="11.25">
      <c r="A16" s="335"/>
      <c r="B16" s="222"/>
      <c r="C16" s="223"/>
      <c r="D16" s="223"/>
      <c r="E16" s="223"/>
      <c r="F16" s="224"/>
      <c r="G16" s="224"/>
      <c r="H16" s="225"/>
      <c r="I16" s="225"/>
      <c r="J16" s="226"/>
      <c r="K16" s="224"/>
      <c r="L16" s="224"/>
      <c r="M16" s="224"/>
      <c r="N16" s="224"/>
      <c r="O16" s="224"/>
      <c r="P16" s="227"/>
      <c r="Q16" s="227"/>
      <c r="R16" s="228"/>
      <c r="S16" s="228"/>
      <c r="T16" s="223"/>
      <c r="U16" s="223"/>
      <c r="V16" s="222"/>
      <c r="W16" s="222"/>
      <c r="X16" s="223"/>
      <c r="Y16" s="223"/>
      <c r="Z16" s="228"/>
      <c r="AA16" s="223"/>
    </row>
    <row r="17" spans="1:27" ht="11.25">
      <c r="A17" s="335"/>
      <c r="B17" s="222"/>
      <c r="C17" s="223"/>
      <c r="D17" s="223"/>
      <c r="E17" s="223"/>
      <c r="F17" s="224"/>
      <c r="G17" s="224"/>
      <c r="H17" s="225"/>
      <c r="I17" s="225"/>
      <c r="J17" s="226"/>
      <c r="K17" s="224"/>
      <c r="L17" s="224"/>
      <c r="M17" s="224"/>
      <c r="N17" s="224"/>
      <c r="O17" s="224"/>
      <c r="P17" s="227"/>
      <c r="Q17" s="227"/>
      <c r="R17" s="228"/>
      <c r="S17" s="228"/>
      <c r="T17" s="223"/>
      <c r="U17" s="223"/>
      <c r="V17" s="222"/>
      <c r="W17" s="222"/>
      <c r="X17" s="223"/>
      <c r="Y17" s="223"/>
      <c r="Z17" s="228"/>
      <c r="AA17" s="223"/>
    </row>
    <row r="18" spans="1:27" s="221" customFormat="1" ht="11.25">
      <c r="A18" s="315">
        <v>900001</v>
      </c>
      <c r="B18" s="316" t="s">
        <v>112</v>
      </c>
      <c r="C18" s="316"/>
      <c r="D18" s="316"/>
      <c r="E18" s="316"/>
      <c r="F18" s="317">
        <f>SUM(F9:F17)</f>
        <v>0</v>
      </c>
      <c r="G18" s="317">
        <f>SUM(G9:G17)</f>
        <v>0</v>
      </c>
      <c r="H18" s="317">
        <f>SUM(H9:H17)</f>
        <v>0</v>
      </c>
      <c r="I18" s="317">
        <f>SUM(I9:I17)</f>
        <v>0</v>
      </c>
      <c r="J18" s="318"/>
      <c r="K18" s="317">
        <f>SUM(K9:K17)</f>
        <v>0</v>
      </c>
      <c r="L18" s="317">
        <f>SUM(L9:L17)</f>
        <v>0</v>
      </c>
      <c r="M18" s="317">
        <f>SUM(M9:M17)</f>
        <v>0</v>
      </c>
      <c r="N18" s="317">
        <f>SUM(N9:N17)</f>
        <v>0</v>
      </c>
      <c r="O18" s="317">
        <f>SUM(O9:O17)</f>
        <v>0</v>
      </c>
      <c r="P18" s="319"/>
      <c r="Q18" s="316"/>
      <c r="R18" s="316"/>
      <c r="S18" s="320"/>
      <c r="T18" s="316"/>
      <c r="U18" s="316"/>
      <c r="V18" s="316"/>
      <c r="W18" s="316"/>
      <c r="X18" s="316"/>
      <c r="Y18" s="316"/>
      <c r="Z18" s="316"/>
      <c r="AA18" s="316"/>
    </row>
    <row r="19" spans="1:27" s="221" customFormat="1" ht="11.25">
      <c r="A19" s="45"/>
      <c r="B19" s="65"/>
      <c r="C19" s="65"/>
      <c r="D19" s="65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  <c r="Q19" s="65"/>
      <c r="R19" s="65"/>
      <c r="S19" s="68"/>
      <c r="T19" s="65"/>
      <c r="U19" s="65"/>
      <c r="V19" s="65"/>
      <c r="W19" s="65"/>
      <c r="X19" s="65"/>
      <c r="Y19" s="65"/>
      <c r="Z19" s="65"/>
      <c r="AA19" s="65"/>
    </row>
    <row r="20" spans="1:27" s="221" customFormat="1" ht="11.25">
      <c r="A20" s="45"/>
      <c r="B20" s="65"/>
      <c r="C20" s="65"/>
      <c r="D20" s="65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  <c r="Q20" s="65"/>
      <c r="R20" s="65"/>
      <c r="S20" s="68"/>
      <c r="T20" s="65"/>
      <c r="U20" s="65"/>
      <c r="V20" s="65"/>
      <c r="W20" s="65"/>
      <c r="X20" s="65"/>
      <c r="Y20" s="65"/>
      <c r="Z20" s="65"/>
      <c r="AA20" s="65"/>
    </row>
  </sheetData>
  <sheetProtection/>
  <mergeCells count="4">
    <mergeCell ref="A1:Z1"/>
    <mergeCell ref="A4:E4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zoomScalePageLayoutView="0" workbookViewId="0" topLeftCell="A1">
      <selection activeCell="A3" sqref="A3"/>
    </sheetView>
  </sheetViews>
  <sheetFormatPr defaultColWidth="12.421875" defaultRowHeight="15"/>
  <cols>
    <col min="1" max="1" width="19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53" t="s">
        <v>43</v>
      </c>
      <c r="B1" s="53"/>
      <c r="D1" s="7"/>
    </row>
    <row r="2" spans="1:2" ht="11.25">
      <c r="A2" s="53" t="s">
        <v>0</v>
      </c>
      <c r="B2" s="53"/>
    </row>
    <row r="3" spans="3:4" s="31" customFormat="1" ht="11.25">
      <c r="C3" s="54"/>
      <c r="D3" s="54"/>
    </row>
    <row r="4" spans="3:4" s="31" customFormat="1" ht="11.25">
      <c r="C4" s="54"/>
      <c r="D4" s="54"/>
    </row>
    <row r="5" spans="1:4" s="31" customFormat="1" ht="11.25" customHeight="1">
      <c r="A5" s="292" t="s">
        <v>298</v>
      </c>
      <c r="B5" s="292"/>
      <c r="C5" s="32"/>
      <c r="D5" s="265" t="s">
        <v>329</v>
      </c>
    </row>
    <row r="6" spans="1:4" ht="11.25" customHeight="1">
      <c r="A6" s="56"/>
      <c r="B6" s="56"/>
      <c r="C6" s="57"/>
      <c r="D6" s="70"/>
    </row>
    <row r="7" spans="1:4" ht="15" customHeight="1">
      <c r="A7" s="266" t="s">
        <v>46</v>
      </c>
      <c r="B7" s="267" t="s">
        <v>47</v>
      </c>
      <c r="C7" s="268" t="s">
        <v>48</v>
      </c>
      <c r="D7" s="268" t="s">
        <v>59</v>
      </c>
    </row>
    <row r="8" spans="1:4" ht="11.25">
      <c r="A8" s="129" t="s">
        <v>442</v>
      </c>
      <c r="B8" s="129" t="s">
        <v>443</v>
      </c>
      <c r="C8" s="124">
        <v>99.74</v>
      </c>
      <c r="D8" s="114"/>
    </row>
    <row r="9" spans="1:4" ht="11.25">
      <c r="A9" s="129" t="s">
        <v>444</v>
      </c>
      <c r="B9" s="129" t="s">
        <v>445</v>
      </c>
      <c r="C9" s="124">
        <v>112932</v>
      </c>
      <c r="D9" s="114"/>
    </row>
    <row r="10" spans="1:4" ht="11.25">
      <c r="A10" s="129" t="s">
        <v>446</v>
      </c>
      <c r="B10" s="129" t="s">
        <v>447</v>
      </c>
      <c r="C10" s="124">
        <v>2616943.62</v>
      </c>
      <c r="D10" s="114"/>
    </row>
    <row r="11" spans="1:4" ht="11.25">
      <c r="A11" s="129" t="s">
        <v>448</v>
      </c>
      <c r="B11" s="129" t="s">
        <v>449</v>
      </c>
      <c r="C11" s="124">
        <v>134769</v>
      </c>
      <c r="D11" s="114"/>
    </row>
    <row r="12" spans="1:4" ht="11.25">
      <c r="A12" s="129" t="s">
        <v>450</v>
      </c>
      <c r="B12" s="129" t="s">
        <v>451</v>
      </c>
      <c r="C12" s="124">
        <v>707671</v>
      </c>
      <c r="D12" s="114"/>
    </row>
    <row r="13" spans="1:4" ht="11.25">
      <c r="A13" s="129" t="s">
        <v>452</v>
      </c>
      <c r="B13" s="129" t="s">
        <v>453</v>
      </c>
      <c r="C13" s="124">
        <v>492288</v>
      </c>
      <c r="D13" s="114"/>
    </row>
    <row r="14" spans="1:4" ht="11.25">
      <c r="A14" s="129" t="s">
        <v>454</v>
      </c>
      <c r="B14" s="129" t="s">
        <v>30</v>
      </c>
      <c r="C14" s="124">
        <v>38093</v>
      </c>
      <c r="D14" s="114"/>
    </row>
    <row r="15" spans="1:4" ht="11.25">
      <c r="A15" s="129" t="s">
        <v>455</v>
      </c>
      <c r="B15" s="129" t="s">
        <v>456</v>
      </c>
      <c r="C15" s="124">
        <v>387300</v>
      </c>
      <c r="D15" s="114"/>
    </row>
    <row r="16" spans="1:4" ht="11.25">
      <c r="A16" s="129" t="s">
        <v>457</v>
      </c>
      <c r="B16" s="129" t="s">
        <v>458</v>
      </c>
      <c r="C16" s="124">
        <v>41580</v>
      </c>
      <c r="D16" s="114"/>
    </row>
    <row r="17" spans="1:4" ht="11.25">
      <c r="A17" s="129"/>
      <c r="B17" s="129"/>
      <c r="C17" s="124"/>
      <c r="D17" s="114"/>
    </row>
    <row r="18" spans="1:4" s="16" customFormat="1" ht="11.25">
      <c r="A18" s="130"/>
      <c r="B18" s="130" t="s">
        <v>301</v>
      </c>
      <c r="C18" s="275">
        <f>SUM(C8:C17)</f>
        <v>4531676.36</v>
      </c>
      <c r="D18" s="125"/>
    </row>
    <row r="19" spans="1:4" s="16" customFormat="1" ht="11.25">
      <c r="A19" s="132"/>
      <c r="B19" s="132"/>
      <c r="C19" s="21"/>
      <c r="D19" s="21"/>
    </row>
    <row r="20" spans="1:4" s="16" customFormat="1" ht="11.25">
      <c r="A20" s="132"/>
      <c r="B20" s="132"/>
      <c r="C20" s="21"/>
      <c r="D20" s="21"/>
    </row>
    <row r="21" spans="1:4" ht="11.25">
      <c r="A21" s="133"/>
      <c r="B21" s="133"/>
      <c r="C21" s="90"/>
      <c r="D21" s="90"/>
    </row>
    <row r="22" spans="1:4" ht="21.75" customHeight="1">
      <c r="A22" s="292" t="s">
        <v>299</v>
      </c>
      <c r="B22" s="292"/>
      <c r="C22" s="337"/>
      <c r="D22" s="265" t="s">
        <v>113</v>
      </c>
    </row>
    <row r="23" spans="1:4" ht="11.25">
      <c r="A23" s="56"/>
      <c r="B23" s="56"/>
      <c r="C23" s="57"/>
      <c r="D23" s="70"/>
    </row>
    <row r="24" spans="1:4" ht="15" customHeight="1">
      <c r="A24" s="266" t="s">
        <v>46</v>
      </c>
      <c r="B24" s="267" t="s">
        <v>47</v>
      </c>
      <c r="C24" s="268" t="s">
        <v>48</v>
      </c>
      <c r="D24" s="268" t="s">
        <v>59</v>
      </c>
    </row>
    <row r="25" spans="1:4" ht="11.25">
      <c r="A25" s="129" t="s">
        <v>459</v>
      </c>
      <c r="B25" s="129" t="s">
        <v>460</v>
      </c>
      <c r="C25" s="124">
        <v>7409017.08</v>
      </c>
      <c r="D25" s="114"/>
    </row>
    <row r="26" spans="1:4" ht="11.25">
      <c r="A26" s="129" t="s">
        <v>461</v>
      </c>
      <c r="B26" s="129" t="s">
        <v>462</v>
      </c>
      <c r="C26" s="124">
        <v>2153589.84</v>
      </c>
      <c r="D26" s="114"/>
    </row>
    <row r="27" spans="1:4" ht="11.25">
      <c r="A27" s="129" t="s">
        <v>463</v>
      </c>
      <c r="B27" s="129" t="s">
        <v>464</v>
      </c>
      <c r="C27" s="124">
        <v>1881553.57</v>
      </c>
      <c r="D27" s="114"/>
    </row>
    <row r="28" spans="1:4" ht="11.25">
      <c r="A28" s="129" t="s">
        <v>465</v>
      </c>
      <c r="B28" s="129" t="s">
        <v>466</v>
      </c>
      <c r="C28" s="124">
        <v>1735540.86</v>
      </c>
      <c r="D28" s="114"/>
    </row>
    <row r="29" spans="1:4" ht="11.25">
      <c r="A29" s="129"/>
      <c r="B29" s="129"/>
      <c r="C29" s="124"/>
      <c r="D29" s="114"/>
    </row>
    <row r="30" spans="1:4" ht="11.25">
      <c r="A30" s="130"/>
      <c r="B30" s="130" t="s">
        <v>318</v>
      </c>
      <c r="C30" s="275">
        <f>SUM(C25:C29)</f>
        <v>13179701.35</v>
      </c>
      <c r="D30" s="125"/>
    </row>
    <row r="31" spans="1:4" ht="11.25">
      <c r="A31" s="133"/>
      <c r="B31" s="133"/>
      <c r="C31" s="90"/>
      <c r="D31" s="90"/>
    </row>
    <row r="32" spans="1:4" ht="11.25">
      <c r="A32" s="133"/>
      <c r="B32" s="133"/>
      <c r="C32" s="90"/>
      <c r="D32" s="90"/>
    </row>
    <row r="33" spans="1:4" ht="11.25">
      <c r="A33" s="133"/>
      <c r="B33" s="133"/>
      <c r="C33" s="90"/>
      <c r="D33" s="90"/>
    </row>
    <row r="34" spans="1:4" ht="11.25">
      <c r="A34" s="133"/>
      <c r="B34" s="133"/>
      <c r="C34" s="90"/>
      <c r="D34" s="90"/>
    </row>
    <row r="35" spans="1:4" ht="11.25">
      <c r="A35" s="133"/>
      <c r="B35" s="133"/>
      <c r="C35" s="90"/>
      <c r="D35" s="90"/>
    </row>
    <row r="36" spans="1:4" ht="11.25">
      <c r="A36" s="133"/>
      <c r="B36" s="133"/>
      <c r="C36" s="90"/>
      <c r="D36" s="90"/>
    </row>
    <row r="37" spans="1:4" ht="11.25">
      <c r="A37" s="133"/>
      <c r="B37" s="133"/>
      <c r="C37" s="90"/>
      <c r="D37" s="90"/>
    </row>
    <row r="38" spans="1:4" ht="11.25">
      <c r="A38" s="133"/>
      <c r="B38" s="133"/>
      <c r="C38" s="90"/>
      <c r="D38" s="90"/>
    </row>
    <row r="39" spans="1:4" ht="11.25">
      <c r="A39" s="133"/>
      <c r="B39" s="133"/>
      <c r="C39" s="90"/>
      <c r="D39" s="90"/>
    </row>
    <row r="40" spans="1:4" ht="11.25">
      <c r="A40" s="133"/>
      <c r="B40" s="133"/>
      <c r="C40" s="90"/>
      <c r="D40" s="90"/>
    </row>
    <row r="41" spans="1:4" ht="11.25">
      <c r="A41" s="133"/>
      <c r="B41" s="133"/>
      <c r="C41" s="90"/>
      <c r="D41" s="90"/>
    </row>
    <row r="42" spans="1:4" ht="11.25">
      <c r="A42" s="133"/>
      <c r="B42" s="133"/>
      <c r="C42" s="90"/>
      <c r="D42" s="90"/>
    </row>
    <row r="43" spans="1:4" ht="11.25">
      <c r="A43" s="133"/>
      <c r="B43" s="133"/>
      <c r="C43" s="90"/>
      <c r="D43" s="90"/>
    </row>
    <row r="44" spans="1:4" ht="11.25">
      <c r="A44" s="133"/>
      <c r="B44" s="133"/>
      <c r="C44" s="90"/>
      <c r="D44" s="90"/>
    </row>
    <row r="45" spans="1:4" ht="11.25">
      <c r="A45" s="133"/>
      <c r="B45" s="133"/>
      <c r="C45" s="90"/>
      <c r="D45" s="90"/>
    </row>
    <row r="46" spans="1:4" ht="11.25">
      <c r="A46" s="133"/>
      <c r="B46" s="133"/>
      <c r="C46" s="90"/>
      <c r="D46" s="90"/>
    </row>
    <row r="47" spans="1:4" ht="11.25">
      <c r="A47" s="133"/>
      <c r="B47" s="133"/>
      <c r="C47" s="90"/>
      <c r="D47" s="90"/>
    </row>
  </sheetData>
  <sheetProtection/>
  <dataValidations count="4">
    <dataValidation allowBlank="1" showInputMessage="1" showErrorMessage="1" prompt="Características cualitativas significativas que les impacten financieramente." sqref="D7 D24"/>
    <dataValidation allowBlank="1" showInputMessage="1" showErrorMessage="1" prompt="Corresponde al nombre o descripción de la cuenta de acuerdo al Plan de Cuentas emitido por el CONAC." sqref="B7 B24"/>
    <dataValidation allowBlank="1" showInputMessage="1" showErrorMessage="1" prompt="Saldo final del periodo que corresponde la cuenta pública presentada (trimestral: 1er, 2do, 3ro. o 4to.)." sqref="C24 C7"/>
    <dataValidation allowBlank="1" showInputMessage="1" showErrorMessage="1" prompt="Corresponde al número de la cuenta de acuerdo al Plan de Cuentas emitido por el CONAC." sqref="A7 A24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53" t="s">
        <v>43</v>
      </c>
      <c r="B1" s="53"/>
      <c r="C1" s="6"/>
      <c r="E1" s="7"/>
    </row>
    <row r="2" spans="1:3" ht="11.25">
      <c r="A2" s="53" t="s">
        <v>0</v>
      </c>
      <c r="B2" s="53"/>
      <c r="C2" s="6"/>
    </row>
    <row r="3" spans="1:5" ht="11.25">
      <c r="A3" s="31"/>
      <c r="B3" s="31"/>
      <c r="C3" s="54"/>
      <c r="D3" s="31"/>
      <c r="E3" s="31"/>
    </row>
    <row r="4" spans="1:5" ht="11.25">
      <c r="A4" s="31"/>
      <c r="B4" s="31"/>
      <c r="C4" s="54"/>
      <c r="D4" s="31"/>
      <c r="E4" s="31"/>
    </row>
    <row r="5" spans="1:5" ht="11.25" customHeight="1">
      <c r="A5" s="292" t="s">
        <v>177</v>
      </c>
      <c r="B5" s="292"/>
      <c r="C5" s="54"/>
      <c r="E5" s="265" t="s">
        <v>328</v>
      </c>
    </row>
    <row r="6" spans="1:5" ht="11.25">
      <c r="A6" s="56"/>
      <c r="B6" s="56"/>
      <c r="C6" s="57"/>
      <c r="D6" s="56"/>
      <c r="E6" s="70"/>
    </row>
    <row r="7" spans="1:5" ht="15" customHeight="1">
      <c r="A7" s="266" t="s">
        <v>46</v>
      </c>
      <c r="B7" s="267" t="s">
        <v>47</v>
      </c>
      <c r="C7" s="268" t="s">
        <v>48</v>
      </c>
      <c r="D7" s="338" t="s">
        <v>89</v>
      </c>
      <c r="E7" s="268" t="s">
        <v>59</v>
      </c>
    </row>
    <row r="8" spans="1:5" ht="11.25">
      <c r="A8" s="71"/>
      <c r="B8" s="71"/>
      <c r="C8" s="72"/>
      <c r="D8" s="37"/>
      <c r="E8" s="37"/>
    </row>
    <row r="9" spans="1:5" s="212" customFormat="1" ht="11.25">
      <c r="A9" s="71"/>
      <c r="B9" s="71"/>
      <c r="C9" s="72"/>
      <c r="D9" s="37"/>
      <c r="E9" s="37"/>
    </row>
    <row r="10" spans="1:5" s="212" customFormat="1" ht="11.25">
      <c r="A10" s="71"/>
      <c r="B10" s="71"/>
      <c r="C10" s="72"/>
      <c r="D10" s="37"/>
      <c r="E10" s="37"/>
    </row>
    <row r="11" spans="1:5" ht="11.25">
      <c r="A11" s="71"/>
      <c r="B11" s="71"/>
      <c r="C11" s="72"/>
      <c r="D11" s="37"/>
      <c r="E11" s="37"/>
    </row>
    <row r="12" spans="1:5" ht="11.25">
      <c r="A12" s="71"/>
      <c r="B12" s="71"/>
      <c r="C12" s="72"/>
      <c r="D12" s="37"/>
      <c r="E12" s="37"/>
    </row>
    <row r="13" spans="1:5" ht="11.25">
      <c r="A13" s="71"/>
      <c r="B13" s="71"/>
      <c r="C13" s="72"/>
      <c r="D13" s="37"/>
      <c r="E13" s="37"/>
    </row>
    <row r="14" spans="1:5" ht="11.25">
      <c r="A14" s="339"/>
      <c r="B14" s="130" t="s">
        <v>319</v>
      </c>
      <c r="C14" s="277">
        <f>SUM(C8:C13)</f>
        <v>0</v>
      </c>
      <c r="D14" s="340"/>
      <c r="E14" s="340"/>
    </row>
  </sheetData>
  <sheetProtection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11.421875" defaultRowHeight="15"/>
  <cols>
    <col min="1" max="1" width="20.7109375" style="133" customWidth="1"/>
    <col min="2" max="2" width="50.7109375" style="133" customWidth="1"/>
    <col min="3" max="3" width="17.7109375" style="90" customWidth="1"/>
    <col min="4" max="4" width="17.7109375" style="157" customWidth="1"/>
    <col min="5" max="5" width="17.7109375" style="158" customWidth="1"/>
    <col min="6" max="8" width="11.421875" style="133" customWidth="1"/>
    <col min="9" max="16384" width="11.421875" style="8" customWidth="1"/>
  </cols>
  <sheetData>
    <row r="1" spans="1:5" s="31" customFormat="1" ht="11.25" customHeight="1">
      <c r="A1" s="53" t="s">
        <v>43</v>
      </c>
      <c r="B1" s="53"/>
      <c r="C1" s="54"/>
      <c r="D1" s="73"/>
      <c r="E1" s="7"/>
    </row>
    <row r="2" spans="1:5" s="31" customFormat="1" ht="11.25" customHeight="1">
      <c r="A2" s="53" t="s">
        <v>0</v>
      </c>
      <c r="B2" s="53"/>
      <c r="C2" s="54"/>
      <c r="D2" s="73"/>
      <c r="E2" s="74"/>
    </row>
    <row r="3" spans="3:5" s="31" customFormat="1" ht="10.5" customHeight="1">
      <c r="C3" s="54"/>
      <c r="D3" s="73"/>
      <c r="E3" s="74"/>
    </row>
    <row r="4" spans="3:5" s="31" customFormat="1" ht="10.5" customHeight="1">
      <c r="C4" s="54"/>
      <c r="D4" s="73"/>
      <c r="E4" s="74"/>
    </row>
    <row r="5" spans="1:5" s="31" customFormat="1" ht="11.25" customHeight="1">
      <c r="A5" s="263" t="s">
        <v>247</v>
      </c>
      <c r="B5" s="263"/>
      <c r="C5" s="54"/>
      <c r="D5" s="75"/>
      <c r="E5" s="343" t="s">
        <v>327</v>
      </c>
    </row>
    <row r="6" spans="1:8" ht="11.25" customHeight="1">
      <c r="A6" s="12"/>
      <c r="B6" s="12"/>
      <c r="C6" s="4"/>
      <c r="D6" s="76"/>
      <c r="E6" s="3"/>
      <c r="F6" s="8"/>
      <c r="G6" s="8"/>
      <c r="H6" s="8"/>
    </row>
    <row r="7" spans="1:8" ht="15" customHeight="1">
      <c r="A7" s="266" t="s">
        <v>46</v>
      </c>
      <c r="B7" s="267" t="s">
        <v>47</v>
      </c>
      <c r="C7" s="268" t="s">
        <v>48</v>
      </c>
      <c r="D7" s="341" t="s">
        <v>114</v>
      </c>
      <c r="E7" s="342" t="s">
        <v>115</v>
      </c>
      <c r="F7" s="8"/>
      <c r="G7" s="8"/>
      <c r="H7" s="8"/>
    </row>
    <row r="8" spans="1:5" ht="11.25">
      <c r="A8" s="129" t="s">
        <v>467</v>
      </c>
      <c r="B8" s="129" t="s">
        <v>468</v>
      </c>
      <c r="C8" s="141">
        <v>2530598.64</v>
      </c>
      <c r="D8" s="159">
        <v>0.134217</v>
      </c>
      <c r="E8" s="160"/>
    </row>
    <row r="9" spans="1:5" ht="11.25">
      <c r="A9" s="129" t="s">
        <v>469</v>
      </c>
      <c r="B9" s="129" t="s">
        <v>470</v>
      </c>
      <c r="C9" s="141">
        <v>3863688.79</v>
      </c>
      <c r="D9" s="159">
        <v>0.20492000000000002</v>
      </c>
      <c r="E9" s="160"/>
    </row>
    <row r="10" spans="1:5" ht="11.25">
      <c r="A10" s="129" t="s">
        <v>471</v>
      </c>
      <c r="B10" s="129" t="s">
        <v>472</v>
      </c>
      <c r="C10" s="141">
        <v>34436.47</v>
      </c>
      <c r="D10" s="159">
        <v>0.0018260000000000001</v>
      </c>
      <c r="E10" s="160"/>
    </row>
    <row r="11" spans="1:5" ht="11.25">
      <c r="A11" s="129" t="s">
        <v>473</v>
      </c>
      <c r="B11" s="129" t="s">
        <v>474</v>
      </c>
      <c r="C11" s="141">
        <v>196988.02</v>
      </c>
      <c r="D11" s="159">
        <v>0.010447999999999999</v>
      </c>
      <c r="E11" s="160"/>
    </row>
    <row r="12" spans="1:5" ht="11.25">
      <c r="A12" s="129" t="s">
        <v>475</v>
      </c>
      <c r="B12" s="129" t="s">
        <v>476</v>
      </c>
      <c r="C12" s="141">
        <v>950170</v>
      </c>
      <c r="D12" s="159">
        <v>0.050395</v>
      </c>
      <c r="E12" s="160"/>
    </row>
    <row r="13" spans="1:5" ht="11.25">
      <c r="A13" s="129" t="s">
        <v>477</v>
      </c>
      <c r="B13" s="129" t="s">
        <v>478</v>
      </c>
      <c r="C13" s="141">
        <v>375077.45</v>
      </c>
      <c r="D13" s="159">
        <v>0.019893</v>
      </c>
      <c r="E13" s="160"/>
    </row>
    <row r="14" spans="1:5" ht="11.25">
      <c r="A14" s="129" t="s">
        <v>479</v>
      </c>
      <c r="B14" s="129" t="s">
        <v>480</v>
      </c>
      <c r="C14" s="141">
        <v>450541.31</v>
      </c>
      <c r="D14" s="159">
        <v>0.023896</v>
      </c>
      <c r="E14" s="160"/>
    </row>
    <row r="15" spans="1:5" ht="11.25">
      <c r="A15" s="129" t="s">
        <v>481</v>
      </c>
      <c r="B15" s="129" t="s">
        <v>482</v>
      </c>
      <c r="C15" s="141">
        <v>780222</v>
      </c>
      <c r="D15" s="159">
        <v>0.041380999999999994</v>
      </c>
      <c r="E15" s="160"/>
    </row>
    <row r="16" spans="1:5" ht="11.25">
      <c r="A16" s="129" t="s">
        <v>483</v>
      </c>
      <c r="B16" s="129" t="s">
        <v>484</v>
      </c>
      <c r="C16" s="141">
        <v>337879.74</v>
      </c>
      <c r="D16" s="159">
        <v>0.017920000000000002</v>
      </c>
      <c r="E16" s="160"/>
    </row>
    <row r="17" spans="1:5" ht="11.25">
      <c r="A17" s="129" t="s">
        <v>485</v>
      </c>
      <c r="B17" s="129" t="s">
        <v>486</v>
      </c>
      <c r="C17" s="141">
        <v>345940.99</v>
      </c>
      <c r="D17" s="159">
        <v>0.018348</v>
      </c>
      <c r="E17" s="160"/>
    </row>
    <row r="18" spans="1:5" ht="11.25">
      <c r="A18" s="129" t="s">
        <v>487</v>
      </c>
      <c r="B18" s="129" t="s">
        <v>488</v>
      </c>
      <c r="C18" s="141">
        <v>25086.94</v>
      </c>
      <c r="D18" s="159">
        <v>0.001331</v>
      </c>
      <c r="E18" s="160"/>
    </row>
    <row r="19" spans="1:5" ht="11.25">
      <c r="A19" s="129" t="s">
        <v>489</v>
      </c>
      <c r="B19" s="129" t="s">
        <v>490</v>
      </c>
      <c r="C19" s="141">
        <v>645065.63</v>
      </c>
      <c r="D19" s="159">
        <v>0.034213</v>
      </c>
      <c r="E19" s="160"/>
    </row>
    <row r="20" spans="1:5" ht="11.25">
      <c r="A20" s="129" t="s">
        <v>491</v>
      </c>
      <c r="B20" s="129" t="s">
        <v>492</v>
      </c>
      <c r="C20" s="141">
        <v>35284.5</v>
      </c>
      <c r="D20" s="159">
        <v>0.0018709999999999998</v>
      </c>
      <c r="E20" s="160"/>
    </row>
    <row r="21" spans="1:5" ht="11.25">
      <c r="A21" s="129" t="s">
        <v>493</v>
      </c>
      <c r="B21" s="129" t="s">
        <v>494</v>
      </c>
      <c r="C21" s="141">
        <v>2398</v>
      </c>
      <c r="D21" s="159">
        <v>0.000127</v>
      </c>
      <c r="E21" s="160"/>
    </row>
    <row r="22" spans="1:5" ht="11.25">
      <c r="A22" s="129" t="s">
        <v>495</v>
      </c>
      <c r="B22" s="129" t="s">
        <v>496</v>
      </c>
      <c r="C22" s="141">
        <v>9822.17</v>
      </c>
      <c r="D22" s="159">
        <v>0.000521</v>
      </c>
      <c r="E22" s="160"/>
    </row>
    <row r="23" spans="1:5" ht="11.25">
      <c r="A23" s="129" t="s">
        <v>497</v>
      </c>
      <c r="B23" s="129" t="s">
        <v>498</v>
      </c>
      <c r="C23" s="141">
        <v>93564.53</v>
      </c>
      <c r="D23" s="159">
        <v>0.004961999999999999</v>
      </c>
      <c r="E23" s="160"/>
    </row>
    <row r="24" spans="1:5" ht="22.5">
      <c r="A24" s="129" t="s">
        <v>499</v>
      </c>
      <c r="B24" s="129" t="s">
        <v>500</v>
      </c>
      <c r="C24" s="141">
        <v>60629.95</v>
      </c>
      <c r="D24" s="159">
        <v>0.003216</v>
      </c>
      <c r="E24" s="160"/>
    </row>
    <row r="25" spans="1:5" ht="11.25">
      <c r="A25" s="129" t="s">
        <v>501</v>
      </c>
      <c r="B25" s="129" t="s">
        <v>502</v>
      </c>
      <c r="C25" s="141">
        <v>83230</v>
      </c>
      <c r="D25" s="159">
        <v>0.004414</v>
      </c>
      <c r="E25" s="160"/>
    </row>
    <row r="26" spans="1:5" ht="11.25">
      <c r="A26" s="129" t="s">
        <v>503</v>
      </c>
      <c r="B26" s="129" t="s">
        <v>504</v>
      </c>
      <c r="C26" s="141">
        <v>217497.95</v>
      </c>
      <c r="D26" s="159">
        <v>0.011536</v>
      </c>
      <c r="E26" s="160"/>
    </row>
    <row r="27" spans="1:5" ht="11.25">
      <c r="A27" s="129" t="s">
        <v>505</v>
      </c>
      <c r="B27" s="129" t="s">
        <v>506</v>
      </c>
      <c r="C27" s="141">
        <v>164965.76</v>
      </c>
      <c r="D27" s="159">
        <v>0.008749</v>
      </c>
      <c r="E27" s="160"/>
    </row>
    <row r="28" spans="1:5" ht="11.25">
      <c r="A28" s="129" t="s">
        <v>507</v>
      </c>
      <c r="B28" s="129" t="s">
        <v>508</v>
      </c>
      <c r="C28" s="141">
        <v>904.8</v>
      </c>
      <c r="D28" s="159">
        <v>4.7999999999999994E-05</v>
      </c>
      <c r="E28" s="160"/>
    </row>
    <row r="29" spans="1:5" ht="11.25">
      <c r="A29" s="129" t="s">
        <v>509</v>
      </c>
      <c r="B29" s="129" t="s">
        <v>510</v>
      </c>
      <c r="C29" s="141">
        <v>892046.37</v>
      </c>
      <c r="D29" s="159">
        <v>0.047312</v>
      </c>
      <c r="E29" s="160"/>
    </row>
    <row r="30" spans="1:5" ht="11.25">
      <c r="A30" s="129" t="s">
        <v>511</v>
      </c>
      <c r="B30" s="129" t="s">
        <v>512</v>
      </c>
      <c r="C30" s="141">
        <v>135092.29</v>
      </c>
      <c r="D30" s="159">
        <v>0.007165</v>
      </c>
      <c r="E30" s="160"/>
    </row>
    <row r="31" spans="1:5" ht="22.5">
      <c r="A31" s="129" t="s">
        <v>513</v>
      </c>
      <c r="B31" s="129" t="s">
        <v>514</v>
      </c>
      <c r="C31" s="141">
        <v>480911.36</v>
      </c>
      <c r="D31" s="159">
        <v>0.025506</v>
      </c>
      <c r="E31" s="160"/>
    </row>
    <row r="32" spans="1:5" ht="11.25">
      <c r="A32" s="129" t="s">
        <v>515</v>
      </c>
      <c r="B32" s="129" t="s">
        <v>516</v>
      </c>
      <c r="C32" s="141">
        <v>26018.8</v>
      </c>
      <c r="D32" s="159">
        <v>0.0013800000000000002</v>
      </c>
      <c r="E32" s="160"/>
    </row>
    <row r="33" spans="1:5" ht="11.25">
      <c r="A33" s="129" t="s">
        <v>517</v>
      </c>
      <c r="B33" s="129" t="s">
        <v>518</v>
      </c>
      <c r="C33" s="141">
        <v>1007509.3</v>
      </c>
      <c r="D33" s="159">
        <v>0.053436000000000004</v>
      </c>
      <c r="E33" s="160"/>
    </row>
    <row r="34" spans="1:5" ht="11.25">
      <c r="A34" s="129" t="s">
        <v>519</v>
      </c>
      <c r="B34" s="129" t="s">
        <v>520</v>
      </c>
      <c r="C34" s="141">
        <v>76240</v>
      </c>
      <c r="D34" s="159">
        <v>0.004044</v>
      </c>
      <c r="E34" s="160"/>
    </row>
    <row r="35" spans="1:5" ht="11.25">
      <c r="A35" s="129" t="s">
        <v>521</v>
      </c>
      <c r="B35" s="129" t="s">
        <v>522</v>
      </c>
      <c r="C35" s="141">
        <v>2400.02</v>
      </c>
      <c r="D35" s="159">
        <v>0.000127</v>
      </c>
      <c r="E35" s="160"/>
    </row>
    <row r="36" spans="1:5" ht="11.25">
      <c r="A36" s="129" t="s">
        <v>523</v>
      </c>
      <c r="B36" s="129" t="s">
        <v>524</v>
      </c>
      <c r="C36" s="141">
        <v>156246.58</v>
      </c>
      <c r="D36" s="159">
        <v>0.008287</v>
      </c>
      <c r="E36" s="160"/>
    </row>
    <row r="37" spans="1:5" ht="11.25">
      <c r="A37" s="129" t="s">
        <v>525</v>
      </c>
      <c r="B37" s="129" t="s">
        <v>526</v>
      </c>
      <c r="C37" s="141">
        <v>89445.17</v>
      </c>
      <c r="D37" s="159">
        <v>0.004744</v>
      </c>
      <c r="E37" s="160"/>
    </row>
    <row r="38" spans="1:5" ht="11.25">
      <c r="A38" s="129" t="s">
        <v>527</v>
      </c>
      <c r="B38" s="129" t="s">
        <v>528</v>
      </c>
      <c r="C38" s="141">
        <v>38742.88</v>
      </c>
      <c r="D38" s="159">
        <v>0.002055</v>
      </c>
      <c r="E38" s="160"/>
    </row>
    <row r="39" spans="1:5" ht="11.25">
      <c r="A39" s="129" t="s">
        <v>529</v>
      </c>
      <c r="B39" s="129" t="s">
        <v>530</v>
      </c>
      <c r="C39" s="141">
        <v>66973.86</v>
      </c>
      <c r="D39" s="159">
        <v>0.003552</v>
      </c>
      <c r="E39" s="160"/>
    </row>
    <row r="40" spans="1:5" ht="11.25">
      <c r="A40" s="129" t="s">
        <v>531</v>
      </c>
      <c r="B40" s="129" t="s">
        <v>532</v>
      </c>
      <c r="C40" s="141">
        <v>35142.2</v>
      </c>
      <c r="D40" s="159">
        <v>0.0018640000000000002</v>
      </c>
      <c r="E40" s="160"/>
    </row>
    <row r="41" spans="1:5" ht="11.25">
      <c r="A41" s="129" t="s">
        <v>533</v>
      </c>
      <c r="B41" s="129" t="s">
        <v>534</v>
      </c>
      <c r="C41" s="141">
        <v>22742.16</v>
      </c>
      <c r="D41" s="159">
        <v>0.001206</v>
      </c>
      <c r="E41" s="160"/>
    </row>
    <row r="42" spans="1:5" ht="11.25">
      <c r="A42" s="129" t="s">
        <v>535</v>
      </c>
      <c r="B42" s="129" t="s">
        <v>536</v>
      </c>
      <c r="C42" s="141">
        <v>12800</v>
      </c>
      <c r="D42" s="159">
        <v>0.000679</v>
      </c>
      <c r="E42" s="160"/>
    </row>
    <row r="43" spans="1:5" ht="22.5">
      <c r="A43" s="129" t="s">
        <v>537</v>
      </c>
      <c r="B43" s="129" t="s">
        <v>538</v>
      </c>
      <c r="C43" s="141">
        <v>30000</v>
      </c>
      <c r="D43" s="159">
        <v>0.001591</v>
      </c>
      <c r="E43" s="160"/>
    </row>
    <row r="44" spans="1:5" ht="11.25">
      <c r="A44" s="129" t="s">
        <v>539</v>
      </c>
      <c r="B44" s="129" t="s">
        <v>540</v>
      </c>
      <c r="C44" s="141">
        <v>6264</v>
      </c>
      <c r="D44" s="159">
        <v>0.000332</v>
      </c>
      <c r="E44" s="160"/>
    </row>
    <row r="45" spans="1:5" ht="11.25">
      <c r="A45" s="129" t="s">
        <v>541</v>
      </c>
      <c r="B45" s="129" t="s">
        <v>542</v>
      </c>
      <c r="C45" s="141">
        <v>29999.98</v>
      </c>
      <c r="D45" s="159">
        <v>0.001591</v>
      </c>
      <c r="E45" s="160"/>
    </row>
    <row r="46" spans="1:5" ht="11.25">
      <c r="A46" s="129" t="s">
        <v>543</v>
      </c>
      <c r="B46" s="129" t="s">
        <v>544</v>
      </c>
      <c r="C46" s="141">
        <v>5800</v>
      </c>
      <c r="D46" s="159">
        <v>0.000308</v>
      </c>
      <c r="E46" s="160"/>
    </row>
    <row r="47" spans="1:5" ht="33.75">
      <c r="A47" s="129" t="s">
        <v>545</v>
      </c>
      <c r="B47" s="129" t="s">
        <v>546</v>
      </c>
      <c r="C47" s="141">
        <v>262005.32</v>
      </c>
      <c r="D47" s="159">
        <v>0.013895999999999999</v>
      </c>
      <c r="E47" s="160"/>
    </row>
    <row r="48" spans="1:5" ht="11.25">
      <c r="A48" s="129" t="s">
        <v>547</v>
      </c>
      <c r="B48" s="129" t="s">
        <v>548</v>
      </c>
      <c r="C48" s="141">
        <v>187228.95</v>
      </c>
      <c r="D48" s="159">
        <v>0.00993</v>
      </c>
      <c r="E48" s="160"/>
    </row>
    <row r="49" spans="1:5" ht="11.25">
      <c r="A49" s="129" t="s">
        <v>549</v>
      </c>
      <c r="B49" s="129" t="s">
        <v>550</v>
      </c>
      <c r="C49" s="141">
        <v>785160.32</v>
      </c>
      <c r="D49" s="159">
        <v>0.041643</v>
      </c>
      <c r="E49" s="160"/>
    </row>
    <row r="50" spans="1:5" ht="11.25">
      <c r="A50" s="129" t="s">
        <v>551</v>
      </c>
      <c r="B50" s="129" t="s">
        <v>552</v>
      </c>
      <c r="C50" s="141">
        <v>31380.96</v>
      </c>
      <c r="D50" s="159">
        <v>0.001664</v>
      </c>
      <c r="E50" s="160"/>
    </row>
    <row r="51" spans="1:5" ht="11.25">
      <c r="A51" s="129" t="s">
        <v>553</v>
      </c>
      <c r="B51" s="129" t="s">
        <v>554</v>
      </c>
      <c r="C51" s="141">
        <v>26526.84</v>
      </c>
      <c r="D51" s="159">
        <v>0.0014069999999999998</v>
      </c>
      <c r="E51" s="160"/>
    </row>
    <row r="52" spans="1:5" ht="11.25">
      <c r="A52" s="129" t="s">
        <v>555</v>
      </c>
      <c r="B52" s="129" t="s">
        <v>556</v>
      </c>
      <c r="C52" s="141">
        <v>23226.67</v>
      </c>
      <c r="D52" s="159">
        <v>0.001232</v>
      </c>
      <c r="E52" s="160"/>
    </row>
    <row r="53" spans="1:5" ht="11.25">
      <c r="A53" s="129" t="s">
        <v>557</v>
      </c>
      <c r="B53" s="129" t="s">
        <v>558</v>
      </c>
      <c r="C53" s="141">
        <v>8762</v>
      </c>
      <c r="D53" s="159">
        <v>0.00046499999999999997</v>
      </c>
      <c r="E53" s="160"/>
    </row>
    <row r="54" spans="1:5" ht="11.25">
      <c r="A54" s="129" t="s">
        <v>559</v>
      </c>
      <c r="B54" s="129" t="s">
        <v>560</v>
      </c>
      <c r="C54" s="141">
        <v>759224.83</v>
      </c>
      <c r="D54" s="159">
        <v>0.040267</v>
      </c>
      <c r="E54" s="160"/>
    </row>
    <row r="55" spans="1:5" ht="11.25">
      <c r="A55" s="129" t="s">
        <v>561</v>
      </c>
      <c r="B55" s="129" t="s">
        <v>562</v>
      </c>
      <c r="C55" s="141">
        <v>12862.5</v>
      </c>
      <c r="D55" s="159">
        <v>0.000682</v>
      </c>
      <c r="E55" s="160"/>
    </row>
    <row r="56" spans="1:5" ht="22.5">
      <c r="A56" s="129" t="s">
        <v>563</v>
      </c>
      <c r="B56" s="129" t="s">
        <v>564</v>
      </c>
      <c r="C56" s="141">
        <v>69653.86</v>
      </c>
      <c r="D56" s="159">
        <v>0.0036940000000000002</v>
      </c>
      <c r="E56" s="160"/>
    </row>
    <row r="57" spans="1:5" ht="22.5">
      <c r="A57" s="129" t="s">
        <v>565</v>
      </c>
      <c r="B57" s="129" t="s">
        <v>566</v>
      </c>
      <c r="C57" s="141">
        <v>52768.53</v>
      </c>
      <c r="D57" s="159">
        <v>0.002799</v>
      </c>
      <c r="E57" s="160"/>
    </row>
    <row r="58" spans="1:5" ht="11.25">
      <c r="A58" s="129" t="s">
        <v>567</v>
      </c>
      <c r="B58" s="129" t="s">
        <v>568</v>
      </c>
      <c r="C58" s="141">
        <v>13956.01</v>
      </c>
      <c r="D58" s="159">
        <v>0.00074</v>
      </c>
      <c r="E58" s="160"/>
    </row>
    <row r="59" spans="1:5" ht="11.25">
      <c r="A59" s="129" t="s">
        <v>569</v>
      </c>
      <c r="B59" s="129" t="s">
        <v>570</v>
      </c>
      <c r="C59" s="141">
        <v>594696.31</v>
      </c>
      <c r="D59" s="159">
        <v>0.031541</v>
      </c>
      <c r="E59" s="160"/>
    </row>
    <row r="60" spans="1:5" ht="22.5">
      <c r="A60" s="129" t="s">
        <v>571</v>
      </c>
      <c r="B60" s="129" t="s">
        <v>572</v>
      </c>
      <c r="C60" s="141">
        <v>18818</v>
      </c>
      <c r="D60" s="159">
        <v>0.000998</v>
      </c>
      <c r="E60" s="160"/>
    </row>
    <row r="61" spans="1:5" ht="11.25">
      <c r="A61" s="129" t="s">
        <v>573</v>
      </c>
      <c r="B61" s="129" t="s">
        <v>574</v>
      </c>
      <c r="C61" s="141">
        <v>15000</v>
      </c>
      <c r="D61" s="159">
        <v>0.000796</v>
      </c>
      <c r="E61" s="160"/>
    </row>
    <row r="62" spans="1:5" ht="22.5">
      <c r="A62" s="129" t="s">
        <v>575</v>
      </c>
      <c r="B62" s="129" t="s">
        <v>576</v>
      </c>
      <c r="C62" s="141">
        <v>131361.16</v>
      </c>
      <c r="D62" s="159">
        <v>0.006967</v>
      </c>
      <c r="E62" s="160"/>
    </row>
    <row r="63" spans="1:5" ht="11.25">
      <c r="A63" s="129" t="s">
        <v>577</v>
      </c>
      <c r="B63" s="129" t="s">
        <v>578</v>
      </c>
      <c r="C63" s="141">
        <v>67557.04</v>
      </c>
      <c r="D63" s="159">
        <v>0.0035830000000000002</v>
      </c>
      <c r="E63" s="160"/>
    </row>
    <row r="64" spans="1:5" ht="11.25">
      <c r="A64" s="129" t="s">
        <v>579</v>
      </c>
      <c r="B64" s="129" t="s">
        <v>580</v>
      </c>
      <c r="C64" s="141">
        <v>657073.93</v>
      </c>
      <c r="D64" s="159">
        <v>0.03485</v>
      </c>
      <c r="E64" s="160"/>
    </row>
    <row r="65" spans="1:5" ht="22.5">
      <c r="A65" s="129" t="s">
        <v>581</v>
      </c>
      <c r="B65" s="129" t="s">
        <v>582</v>
      </c>
      <c r="C65" s="141">
        <v>26018.53</v>
      </c>
      <c r="D65" s="159">
        <v>0.0013800000000000002</v>
      </c>
      <c r="E65" s="160"/>
    </row>
    <row r="66" spans="1:5" ht="11.25">
      <c r="A66" s="129" t="s">
        <v>583</v>
      </c>
      <c r="B66" s="129" t="s">
        <v>584</v>
      </c>
      <c r="C66" s="141">
        <v>16450.46</v>
      </c>
      <c r="D66" s="159">
        <v>0.0008719999999999999</v>
      </c>
      <c r="E66" s="160"/>
    </row>
    <row r="67" spans="1:5" ht="11.25">
      <c r="A67" s="129" t="s">
        <v>585</v>
      </c>
      <c r="B67" s="129" t="s">
        <v>586</v>
      </c>
      <c r="C67" s="141">
        <v>9083.5</v>
      </c>
      <c r="D67" s="159">
        <v>0.000482</v>
      </c>
      <c r="E67" s="160"/>
    </row>
    <row r="68" spans="1:5" ht="11.25">
      <c r="A68" s="129" t="s">
        <v>587</v>
      </c>
      <c r="B68" s="129" t="s">
        <v>588</v>
      </c>
      <c r="C68" s="141">
        <v>26846.02</v>
      </c>
      <c r="D68" s="159">
        <v>0.001424</v>
      </c>
      <c r="E68" s="160"/>
    </row>
    <row r="69" spans="1:5" ht="11.25">
      <c r="A69" s="129" t="s">
        <v>589</v>
      </c>
      <c r="B69" s="129" t="s">
        <v>590</v>
      </c>
      <c r="C69" s="141">
        <v>89318</v>
      </c>
      <c r="D69" s="159">
        <v>0.004737</v>
      </c>
      <c r="E69" s="160"/>
    </row>
    <row r="70" spans="1:5" ht="22.5">
      <c r="A70" s="129" t="s">
        <v>591</v>
      </c>
      <c r="B70" s="129" t="s">
        <v>592</v>
      </c>
      <c r="C70" s="141">
        <v>566949.85</v>
      </c>
      <c r="D70" s="159">
        <v>0.03007</v>
      </c>
      <c r="E70" s="160"/>
    </row>
    <row r="71" spans="1:5" ht="11.25">
      <c r="A71" s="129" t="s">
        <v>593</v>
      </c>
      <c r="B71" s="129" t="s">
        <v>594</v>
      </c>
      <c r="C71" s="141">
        <v>6464.42</v>
      </c>
      <c r="D71" s="159">
        <v>0.000343</v>
      </c>
      <c r="E71" s="160"/>
    </row>
    <row r="72" spans="1:5" ht="11.25">
      <c r="A72" s="129" t="s">
        <v>595</v>
      </c>
      <c r="B72" s="129" t="s">
        <v>387</v>
      </c>
      <c r="C72" s="141">
        <v>198.25</v>
      </c>
      <c r="D72" s="159">
        <v>1.1000000000000001E-05</v>
      </c>
      <c r="E72" s="160"/>
    </row>
    <row r="73" spans="1:5" ht="11.25">
      <c r="A73" s="129" t="s">
        <v>596</v>
      </c>
      <c r="B73" s="129" t="s">
        <v>389</v>
      </c>
      <c r="C73" s="141">
        <v>580.76</v>
      </c>
      <c r="D73" s="159">
        <v>3.1E-05</v>
      </c>
      <c r="E73" s="160"/>
    </row>
    <row r="74" spans="1:5" ht="11.25">
      <c r="A74" s="129" t="s">
        <v>597</v>
      </c>
      <c r="B74" s="129" t="s">
        <v>393</v>
      </c>
      <c r="C74" s="141">
        <v>51457.18</v>
      </c>
      <c r="D74" s="159">
        <v>0.0027289999999999997</v>
      </c>
      <c r="E74" s="160"/>
    </row>
    <row r="75" spans="1:5" ht="11.25">
      <c r="A75" s="129" t="s">
        <v>598</v>
      </c>
      <c r="B75" s="129" t="s">
        <v>401</v>
      </c>
      <c r="C75" s="141">
        <v>9723.3</v>
      </c>
      <c r="D75" s="159">
        <v>0.000516</v>
      </c>
      <c r="E75" s="160"/>
    </row>
    <row r="76" spans="1:5" ht="11.25">
      <c r="A76" s="129" t="s">
        <v>599</v>
      </c>
      <c r="B76" s="129" t="s">
        <v>403</v>
      </c>
      <c r="C76" s="141">
        <v>22.85</v>
      </c>
      <c r="D76" s="159">
        <v>1E-06</v>
      </c>
      <c r="E76" s="160"/>
    </row>
    <row r="77" spans="1:5" ht="11.25">
      <c r="A77" s="129" t="s">
        <v>600</v>
      </c>
      <c r="B77" s="129" t="s">
        <v>342</v>
      </c>
      <c r="C77" s="141">
        <v>15830.63</v>
      </c>
      <c r="D77" s="159">
        <v>0.00084</v>
      </c>
      <c r="E77" s="160"/>
    </row>
    <row r="78" spans="1:5" ht="11.25">
      <c r="A78" s="129"/>
      <c r="B78" s="129"/>
      <c r="C78" s="141"/>
      <c r="D78" s="159"/>
      <c r="E78" s="160"/>
    </row>
    <row r="79" spans="1:5" ht="11.25">
      <c r="A79" s="130"/>
      <c r="B79" s="130" t="s">
        <v>320</v>
      </c>
      <c r="C79" s="165">
        <f>SUM(C8:C78)</f>
        <v>18854575.590000004</v>
      </c>
      <c r="D79" s="344">
        <f>SUM(D8:D78)</f>
        <v>1.0000010000000004</v>
      </c>
      <c r="E79" s="301"/>
    </row>
    <row r="80" spans="1:5" ht="11.25">
      <c r="A80" s="161"/>
      <c r="B80" s="161"/>
      <c r="C80" s="162"/>
      <c r="D80" s="163"/>
      <c r="E80" s="164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3" sqref="A3"/>
    </sheetView>
  </sheetViews>
  <sheetFormatPr defaultColWidth="12.8515625" defaultRowHeight="15"/>
  <cols>
    <col min="1" max="1" width="14.7109375" style="2" customWidth="1"/>
    <col min="2" max="2" width="63.7109375" style="2" customWidth="1"/>
    <col min="3" max="3" width="23.7109375" style="2" customWidth="1"/>
    <col min="4" max="16384" width="12.8515625" style="2" customWidth="1"/>
  </cols>
  <sheetData>
    <row r="1" spans="1:3" ht="34.5" customHeight="1">
      <c r="A1" s="259" t="s">
        <v>196</v>
      </c>
      <c r="B1" s="260"/>
      <c r="C1" s="1"/>
    </row>
    <row r="2" spans="1:2" ht="15" customHeight="1">
      <c r="A2" s="261" t="s">
        <v>194</v>
      </c>
      <c r="B2" s="262" t="s">
        <v>195</v>
      </c>
    </row>
    <row r="3" spans="1:2" ht="11.25">
      <c r="A3" s="171"/>
      <c r="B3" s="175"/>
    </row>
    <row r="4" spans="1:2" ht="11.25">
      <c r="A4" s="172"/>
      <c r="B4" s="176" t="s">
        <v>236</v>
      </c>
    </row>
    <row r="5" spans="1:2" ht="11.25">
      <c r="A5" s="172"/>
      <c r="B5" s="176"/>
    </row>
    <row r="6" spans="1:2" ht="11.25">
      <c r="A6" s="172"/>
      <c r="B6" s="192" t="s">
        <v>0</v>
      </c>
    </row>
    <row r="7" spans="1:2" ht="11.25">
      <c r="A7" s="172" t="s">
        <v>1</v>
      </c>
      <c r="B7" s="177" t="s">
        <v>2</v>
      </c>
    </row>
    <row r="8" spans="1:2" ht="11.25">
      <c r="A8" s="172" t="s">
        <v>3</v>
      </c>
      <c r="B8" s="177" t="s">
        <v>4</v>
      </c>
    </row>
    <row r="9" spans="1:2" ht="11.25">
      <c r="A9" s="172" t="s">
        <v>5</v>
      </c>
      <c r="B9" s="177" t="s">
        <v>6</v>
      </c>
    </row>
    <row r="10" spans="1:2" ht="11.25">
      <c r="A10" s="172" t="s">
        <v>7</v>
      </c>
      <c r="B10" s="177" t="s">
        <v>8</v>
      </c>
    </row>
    <row r="11" spans="1:2" ht="11.25">
      <c r="A11" s="172" t="s">
        <v>9</v>
      </c>
      <c r="B11" s="177" t="s">
        <v>10</v>
      </c>
    </row>
    <row r="12" spans="1:2" ht="11.25">
      <c r="A12" s="172" t="s">
        <v>11</v>
      </c>
      <c r="B12" s="177" t="s">
        <v>12</v>
      </c>
    </row>
    <row r="13" spans="1:2" ht="11.25">
      <c r="A13" s="172" t="s">
        <v>13</v>
      </c>
      <c r="B13" s="177" t="s">
        <v>14</v>
      </c>
    </row>
    <row r="14" spans="1:2" ht="11.25">
      <c r="A14" s="172" t="s">
        <v>15</v>
      </c>
      <c r="B14" s="177" t="s">
        <v>16</v>
      </c>
    </row>
    <row r="15" spans="1:2" ht="11.25">
      <c r="A15" s="172" t="s">
        <v>17</v>
      </c>
      <c r="B15" s="177" t="s">
        <v>18</v>
      </c>
    </row>
    <row r="16" spans="1:2" ht="11.25">
      <c r="A16" s="172" t="s">
        <v>19</v>
      </c>
      <c r="B16" s="177" t="s">
        <v>20</v>
      </c>
    </row>
    <row r="17" spans="1:2" ht="11.25">
      <c r="A17" s="172" t="s">
        <v>21</v>
      </c>
      <c r="B17" s="177" t="s">
        <v>22</v>
      </c>
    </row>
    <row r="18" spans="1:2" ht="11.25">
      <c r="A18" s="172" t="s">
        <v>23</v>
      </c>
      <c r="B18" s="177" t="s">
        <v>24</v>
      </c>
    </row>
    <row r="19" spans="1:2" ht="11.25">
      <c r="A19" s="172" t="s">
        <v>25</v>
      </c>
      <c r="B19" s="177" t="s">
        <v>26</v>
      </c>
    </row>
    <row r="20" spans="1:2" ht="11.25">
      <c r="A20" s="172" t="s">
        <v>27</v>
      </c>
      <c r="B20" s="177" t="s">
        <v>28</v>
      </c>
    </row>
    <row r="21" spans="1:2" ht="11.25">
      <c r="A21" s="172" t="s">
        <v>330</v>
      </c>
      <c r="B21" s="177" t="s">
        <v>29</v>
      </c>
    </row>
    <row r="22" spans="1:2" ht="11.25">
      <c r="A22" s="172" t="s">
        <v>331</v>
      </c>
      <c r="B22" s="177" t="s">
        <v>30</v>
      </c>
    </row>
    <row r="23" spans="1:2" ht="11.25">
      <c r="A23" s="172" t="s">
        <v>332</v>
      </c>
      <c r="B23" s="177" t="s">
        <v>31</v>
      </c>
    </row>
    <row r="24" spans="1:2" ht="11.25">
      <c r="A24" s="172" t="s">
        <v>32</v>
      </c>
      <c r="B24" s="177" t="s">
        <v>33</v>
      </c>
    </row>
    <row r="25" spans="1:2" ht="11.25">
      <c r="A25" s="172" t="s">
        <v>34</v>
      </c>
      <c r="B25" s="177" t="s">
        <v>35</v>
      </c>
    </row>
    <row r="26" spans="1:2" ht="11.25">
      <c r="A26" s="172" t="s">
        <v>36</v>
      </c>
      <c r="B26" s="177" t="s">
        <v>37</v>
      </c>
    </row>
    <row r="27" spans="1:2" ht="11.25">
      <c r="A27" s="172" t="s">
        <v>38</v>
      </c>
      <c r="B27" s="177" t="s">
        <v>39</v>
      </c>
    </row>
    <row r="28" spans="1:2" ht="11.25">
      <c r="A28" s="172" t="s">
        <v>302</v>
      </c>
      <c r="B28" s="177" t="s">
        <v>303</v>
      </c>
    </row>
    <row r="29" spans="1:2" ht="11.25">
      <c r="A29" s="172"/>
      <c r="B29" s="177"/>
    </row>
    <row r="30" spans="1:2" ht="11.25">
      <c r="A30" s="172"/>
      <c r="B30" s="192"/>
    </row>
    <row r="31" spans="1:2" ht="11.25">
      <c r="A31" s="172" t="s">
        <v>252</v>
      </c>
      <c r="B31" s="177" t="s">
        <v>234</v>
      </c>
    </row>
    <row r="32" spans="1:2" ht="11.25">
      <c r="A32" s="172" t="s">
        <v>253</v>
      </c>
      <c r="B32" s="177" t="s">
        <v>235</v>
      </c>
    </row>
    <row r="33" spans="1:2" ht="11.25">
      <c r="A33" s="172"/>
      <c r="B33" s="177"/>
    </row>
    <row r="34" spans="1:2" ht="11.25">
      <c r="A34" s="172"/>
      <c r="B34" s="176" t="s">
        <v>237</v>
      </c>
    </row>
    <row r="35" spans="1:2" ht="11.25">
      <c r="A35" s="172" t="s">
        <v>249</v>
      </c>
      <c r="B35" s="177" t="s">
        <v>41</v>
      </c>
    </row>
    <row r="36" spans="1:2" ht="11.25">
      <c r="A36" s="172"/>
      <c r="B36" s="177" t="s">
        <v>42</v>
      </c>
    </row>
    <row r="37" spans="1:2" ht="12" thickBot="1">
      <c r="A37" s="173"/>
      <c r="B37" s="174"/>
    </row>
    <row r="39" spans="1:4" ht="11.25">
      <c r="A39" s="244" t="s">
        <v>362</v>
      </c>
      <c r="B39" s="245"/>
      <c r="C39" s="245"/>
      <c r="D39" s="246"/>
    </row>
    <row r="40" spans="1:4" ht="11.25">
      <c r="A40" s="247"/>
      <c r="B40" s="245"/>
      <c r="C40" s="245"/>
      <c r="D40" s="246"/>
    </row>
    <row r="41" spans="1:4" ht="11.25">
      <c r="A41" s="248"/>
      <c r="B41" s="249"/>
      <c r="C41" s="248"/>
      <c r="D41" s="248"/>
    </row>
    <row r="42" spans="1:4" ht="11.25">
      <c r="A42" s="250"/>
      <c r="B42" s="248"/>
      <c r="C42" s="248"/>
      <c r="D42" s="248"/>
    </row>
    <row r="43" spans="1:3" ht="11.25">
      <c r="A43" s="250"/>
      <c r="B43" s="248" t="s">
        <v>363</v>
      </c>
      <c r="C43" s="250" t="s">
        <v>363</v>
      </c>
    </row>
    <row r="44" spans="1:3" ht="22.5">
      <c r="A44" s="250"/>
      <c r="B44" s="251" t="s">
        <v>364</v>
      </c>
      <c r="C44" s="251" t="s">
        <v>364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31" customFormat="1" ht="11.25" customHeight="1">
      <c r="A1" s="53" t="s">
        <v>43</v>
      </c>
      <c r="B1" s="53"/>
      <c r="C1" s="32"/>
      <c r="D1" s="32"/>
      <c r="E1" s="32"/>
      <c r="F1" s="77"/>
      <c r="G1" s="7"/>
    </row>
    <row r="2" spans="1:5" s="31" customFormat="1" ht="11.25" customHeight="1">
      <c r="A2" s="53" t="s">
        <v>0</v>
      </c>
      <c r="B2" s="53"/>
      <c r="C2" s="32"/>
      <c r="D2" s="32"/>
      <c r="E2" s="32"/>
    </row>
    <row r="3" spans="3:5" s="31" customFormat="1" ht="11.25">
      <c r="C3" s="32"/>
      <c r="D3" s="32"/>
      <c r="E3" s="32"/>
    </row>
    <row r="4" spans="3:5" s="31" customFormat="1" ht="11.25">
      <c r="C4" s="32"/>
      <c r="D4" s="32"/>
      <c r="E4" s="32"/>
    </row>
    <row r="5" spans="1:7" s="31" customFormat="1" ht="11.25" customHeight="1">
      <c r="A5" s="263" t="s">
        <v>178</v>
      </c>
      <c r="B5" s="263"/>
      <c r="C5" s="32"/>
      <c r="D5" s="32"/>
      <c r="E5" s="32"/>
      <c r="G5" s="265" t="s">
        <v>116</v>
      </c>
    </row>
    <row r="6" spans="1:5" s="60" customFormat="1" ht="11.25">
      <c r="A6" s="34"/>
      <c r="B6" s="34"/>
      <c r="C6" s="58"/>
      <c r="D6" s="59"/>
      <c r="E6" s="59"/>
    </row>
    <row r="7" spans="1:7" ht="15" customHeight="1">
      <c r="A7" s="266" t="s">
        <v>46</v>
      </c>
      <c r="B7" s="267" t="s">
        <v>47</v>
      </c>
      <c r="C7" s="290" t="s">
        <v>75</v>
      </c>
      <c r="D7" s="290" t="s">
        <v>76</v>
      </c>
      <c r="E7" s="345" t="s">
        <v>117</v>
      </c>
      <c r="F7" s="299" t="s">
        <v>49</v>
      </c>
      <c r="G7" s="299" t="s">
        <v>89</v>
      </c>
    </row>
    <row r="8" spans="1:7" ht="11.25">
      <c r="A8" s="129" t="s">
        <v>601</v>
      </c>
      <c r="B8" s="129" t="s">
        <v>602</v>
      </c>
      <c r="C8" s="141">
        <v>195</v>
      </c>
      <c r="D8" s="141">
        <v>195</v>
      </c>
      <c r="E8" s="141"/>
      <c r="F8" s="149" t="s">
        <v>603</v>
      </c>
      <c r="G8" s="146" t="s">
        <v>604</v>
      </c>
    </row>
    <row r="9" spans="1:7" ht="11.25">
      <c r="A9" s="129"/>
      <c r="B9" s="129"/>
      <c r="C9" s="141"/>
      <c r="D9" s="141"/>
      <c r="E9" s="141"/>
      <c r="F9" s="141"/>
      <c r="G9" s="146"/>
    </row>
    <row r="10" spans="1:7" ht="11.25">
      <c r="A10" s="129"/>
      <c r="B10" s="129"/>
      <c r="C10" s="141"/>
      <c r="D10" s="141"/>
      <c r="E10" s="141"/>
      <c r="F10" s="146"/>
      <c r="G10" s="146"/>
    </row>
    <row r="11" spans="1:7" ht="11.25">
      <c r="A11" s="129"/>
      <c r="B11" s="129"/>
      <c r="C11" s="141"/>
      <c r="D11" s="141"/>
      <c r="E11" s="141"/>
      <c r="F11" s="146"/>
      <c r="G11" s="146"/>
    </row>
    <row r="12" spans="1:7" ht="11.25">
      <c r="A12" s="129"/>
      <c r="B12" s="129"/>
      <c r="C12" s="141"/>
      <c r="D12" s="141"/>
      <c r="E12" s="141"/>
      <c r="F12" s="146"/>
      <c r="G12" s="146"/>
    </row>
    <row r="13" spans="1:7" ht="11.25">
      <c r="A13" s="129"/>
      <c r="B13" s="129"/>
      <c r="C13" s="141"/>
      <c r="D13" s="141"/>
      <c r="E13" s="141"/>
      <c r="F13" s="146"/>
      <c r="G13" s="146"/>
    </row>
    <row r="14" spans="1:7" ht="11.25">
      <c r="A14" s="289"/>
      <c r="B14" s="130" t="s">
        <v>321</v>
      </c>
      <c r="C14" s="274">
        <f>SUM(C8:C13)</f>
        <v>195</v>
      </c>
      <c r="D14" s="274">
        <f>SUM(D8:D13)</f>
        <v>195</v>
      </c>
      <c r="E14" s="278">
        <f>SUM(E8:E13)</f>
        <v>0</v>
      </c>
      <c r="F14" s="346"/>
      <c r="G14" s="346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31" customFormat="1" ht="11.25">
      <c r="A1" s="53" t="s">
        <v>43</v>
      </c>
      <c r="B1" s="53"/>
      <c r="C1" s="32"/>
      <c r="D1" s="32"/>
      <c r="E1" s="32"/>
      <c r="F1" s="7"/>
    </row>
    <row r="2" spans="1:5" s="31" customFormat="1" ht="11.25">
      <c r="A2" s="53" t="s">
        <v>0</v>
      </c>
      <c r="B2" s="53"/>
      <c r="C2" s="32"/>
      <c r="D2" s="32"/>
      <c r="E2" s="32"/>
    </row>
    <row r="3" spans="3:5" s="31" customFormat="1" ht="11.25">
      <c r="C3" s="32"/>
      <c r="D3" s="32"/>
      <c r="E3" s="32"/>
    </row>
    <row r="4" spans="3:5" s="31" customFormat="1" ht="11.25">
      <c r="C4" s="32"/>
      <c r="D4" s="32"/>
      <c r="E4" s="32"/>
    </row>
    <row r="5" spans="1:6" s="31" customFormat="1" ht="11.25" customHeight="1">
      <c r="A5" s="263" t="s">
        <v>179</v>
      </c>
      <c r="B5" s="263"/>
      <c r="C5" s="32"/>
      <c r="D5" s="32"/>
      <c r="E5" s="32"/>
      <c r="F5" s="265" t="s">
        <v>118</v>
      </c>
    </row>
    <row r="6" spans="1:5" s="60" customFormat="1" ht="11.25">
      <c r="A6" s="34"/>
      <c r="B6" s="34"/>
      <c r="C6" s="58"/>
      <c r="D6" s="59"/>
      <c r="E6" s="59"/>
    </row>
    <row r="7" spans="1:6" ht="15" customHeight="1">
      <c r="A7" s="266" t="s">
        <v>46</v>
      </c>
      <c r="B7" s="267" t="s">
        <v>47</v>
      </c>
      <c r="C7" s="290" t="s">
        <v>75</v>
      </c>
      <c r="D7" s="290" t="s">
        <v>76</v>
      </c>
      <c r="E7" s="345" t="s">
        <v>117</v>
      </c>
      <c r="F7" s="345" t="s">
        <v>89</v>
      </c>
    </row>
    <row r="8" spans="1:6" ht="11.25">
      <c r="A8" s="129" t="s">
        <v>605</v>
      </c>
      <c r="B8" s="129" t="s">
        <v>606</v>
      </c>
      <c r="C8" s="141">
        <v>411008.09</v>
      </c>
      <c r="D8" s="141">
        <v>-1143197.88</v>
      </c>
      <c r="E8" s="141">
        <v>-1554205.97</v>
      </c>
      <c r="F8" s="167" t="s">
        <v>607</v>
      </c>
    </row>
    <row r="9" spans="1:6" ht="11.25">
      <c r="A9" s="129" t="s">
        <v>608</v>
      </c>
      <c r="B9" s="129" t="s">
        <v>609</v>
      </c>
      <c r="C9" s="141">
        <v>119346.68</v>
      </c>
      <c r="D9" s="141">
        <v>119346.68</v>
      </c>
      <c r="E9" s="141">
        <v>0</v>
      </c>
      <c r="F9" s="167"/>
    </row>
    <row r="10" spans="1:6" ht="11.25">
      <c r="A10" s="129" t="s">
        <v>610</v>
      </c>
      <c r="B10" s="129" t="s">
        <v>611</v>
      </c>
      <c r="C10" s="141">
        <v>-21745.31</v>
      </c>
      <c r="D10" s="141">
        <v>-21745.31</v>
      </c>
      <c r="E10" s="141">
        <v>0</v>
      </c>
      <c r="F10" s="167"/>
    </row>
    <row r="11" spans="1:6" ht="11.25">
      <c r="A11" s="129" t="s">
        <v>612</v>
      </c>
      <c r="B11" s="129" t="s">
        <v>613</v>
      </c>
      <c r="C11" s="141">
        <v>34458.81</v>
      </c>
      <c r="D11" s="141">
        <v>34458.81</v>
      </c>
      <c r="E11" s="141">
        <v>0</v>
      </c>
      <c r="F11" s="167"/>
    </row>
    <row r="12" spans="1:6" ht="11.25">
      <c r="A12" s="129" t="s">
        <v>614</v>
      </c>
      <c r="B12" s="129" t="s">
        <v>615</v>
      </c>
      <c r="C12" s="141">
        <v>-178048.96</v>
      </c>
      <c r="D12" s="141">
        <v>-178048.96</v>
      </c>
      <c r="E12" s="141">
        <v>0</v>
      </c>
      <c r="F12" s="167"/>
    </row>
    <row r="13" spans="1:6" ht="11.25">
      <c r="A13" s="129" t="s">
        <v>616</v>
      </c>
      <c r="B13" s="129" t="s">
        <v>617</v>
      </c>
      <c r="C13" s="141">
        <v>41525.32</v>
      </c>
      <c r="D13" s="141">
        <v>41525.32</v>
      </c>
      <c r="E13" s="141">
        <v>0</v>
      </c>
      <c r="F13" s="167"/>
    </row>
    <row r="14" spans="1:6" ht="11.25">
      <c r="A14" s="129" t="s">
        <v>618</v>
      </c>
      <c r="B14" s="129" t="s">
        <v>619</v>
      </c>
      <c r="C14" s="141">
        <v>-514394.88</v>
      </c>
      <c r="D14" s="141">
        <v>-514394.88</v>
      </c>
      <c r="E14" s="141">
        <v>0</v>
      </c>
      <c r="F14" s="167"/>
    </row>
    <row r="15" spans="1:6" ht="11.25">
      <c r="A15" s="129" t="s">
        <v>620</v>
      </c>
      <c r="B15" s="129" t="s">
        <v>621</v>
      </c>
      <c r="C15" s="141">
        <v>-476216.89</v>
      </c>
      <c r="D15" s="141">
        <v>-476216.89</v>
      </c>
      <c r="E15" s="141">
        <v>0</v>
      </c>
      <c r="F15" s="167"/>
    </row>
    <row r="16" spans="1:6" s="212" customFormat="1" ht="11.25">
      <c r="A16" s="129" t="s">
        <v>622</v>
      </c>
      <c r="B16" s="129" t="s">
        <v>623</v>
      </c>
      <c r="C16" s="141">
        <v>-343579.55</v>
      </c>
      <c r="D16" s="141">
        <v>-343579.55</v>
      </c>
      <c r="E16" s="141">
        <v>0</v>
      </c>
      <c r="F16" s="167"/>
    </row>
    <row r="17" spans="1:6" s="212" customFormat="1" ht="11.25">
      <c r="A17" s="129" t="s">
        <v>624</v>
      </c>
      <c r="B17" s="129" t="s">
        <v>625</v>
      </c>
      <c r="C17" s="141">
        <v>1481302.54</v>
      </c>
      <c r="D17" s="141">
        <v>1481302.54</v>
      </c>
      <c r="E17" s="141">
        <v>0</v>
      </c>
      <c r="F17" s="167"/>
    </row>
    <row r="18" spans="1:6" ht="11.25">
      <c r="A18" s="129" t="s">
        <v>626</v>
      </c>
      <c r="B18" s="129" t="s">
        <v>627</v>
      </c>
      <c r="C18" s="141">
        <v>-53876.26</v>
      </c>
      <c r="D18" s="141">
        <v>-53876.26</v>
      </c>
      <c r="E18" s="141">
        <v>0</v>
      </c>
      <c r="F18" s="167"/>
    </row>
    <row r="19" spans="1:6" ht="11.25">
      <c r="A19" s="129" t="s">
        <v>628</v>
      </c>
      <c r="B19" s="129" t="s">
        <v>629</v>
      </c>
      <c r="C19" s="141">
        <v>-88771.5</v>
      </c>
      <c r="D19" s="141">
        <v>-88771.5</v>
      </c>
      <c r="E19" s="141">
        <v>0</v>
      </c>
      <c r="F19" s="167"/>
    </row>
    <row r="20" spans="1:6" ht="11.25">
      <c r="A20" s="129" t="s">
        <v>630</v>
      </c>
      <c r="B20" s="129" t="s">
        <v>631</v>
      </c>
      <c r="C20" s="141">
        <v>525171.67</v>
      </c>
      <c r="D20" s="141">
        <v>525171.67</v>
      </c>
      <c r="E20" s="141">
        <v>0</v>
      </c>
      <c r="F20" s="167"/>
    </row>
    <row r="21" spans="1:6" ht="11.25">
      <c r="A21" s="129" t="s">
        <v>632</v>
      </c>
      <c r="B21" s="129" t="s">
        <v>633</v>
      </c>
      <c r="C21" s="141">
        <v>-91069.14</v>
      </c>
      <c r="D21" s="141">
        <v>-91069.14</v>
      </c>
      <c r="E21" s="141">
        <v>0</v>
      </c>
      <c r="F21" s="167"/>
    </row>
    <row r="22" spans="1:6" ht="11.25">
      <c r="A22" s="129" t="s">
        <v>634</v>
      </c>
      <c r="B22" s="129" t="s">
        <v>635</v>
      </c>
      <c r="C22" s="141">
        <v>684050.77</v>
      </c>
      <c r="D22" s="141">
        <v>684050.77</v>
      </c>
      <c r="E22" s="141">
        <v>0</v>
      </c>
      <c r="F22" s="167"/>
    </row>
    <row r="23" spans="1:6" ht="11.25">
      <c r="A23" s="129" t="s">
        <v>636</v>
      </c>
      <c r="B23" s="129" t="s">
        <v>637</v>
      </c>
      <c r="C23" s="141">
        <v>0</v>
      </c>
      <c r="D23" s="141">
        <v>651400.82</v>
      </c>
      <c r="E23" s="141">
        <v>651400.82</v>
      </c>
      <c r="F23" s="167"/>
    </row>
    <row r="24" spans="1:6" ht="11.25">
      <c r="A24" s="129" t="s">
        <v>638</v>
      </c>
      <c r="B24" s="129" t="s">
        <v>639</v>
      </c>
      <c r="C24" s="141">
        <v>0</v>
      </c>
      <c r="D24" s="141">
        <v>-392053.4</v>
      </c>
      <c r="E24" s="141">
        <v>-392053.4</v>
      </c>
      <c r="F24" s="167"/>
    </row>
    <row r="25" spans="1:6" ht="11.25">
      <c r="A25" s="130"/>
      <c r="B25" s="130" t="s">
        <v>322</v>
      </c>
      <c r="C25" s="165">
        <f>SUM(C8:C24)</f>
        <v>1529161.3900000001</v>
      </c>
      <c r="D25" s="165">
        <f>SUM(D8:D24)</f>
        <v>234302.84000000032</v>
      </c>
      <c r="E25" s="165">
        <f>SUM(E8:E24)</f>
        <v>-1294858.55</v>
      </c>
      <c r="F25" s="130"/>
    </row>
  </sheetData>
  <sheetProtection/>
  <protectedRanges>
    <protectedRange sqref="F25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133" customWidth="1"/>
    <col min="2" max="2" width="50.7109375" style="133" customWidth="1"/>
    <col min="3" max="5" width="17.7109375" style="90" customWidth="1"/>
    <col min="6" max="16384" width="11.421875" style="8" customWidth="1"/>
  </cols>
  <sheetData>
    <row r="1" spans="1:5" s="31" customFormat="1" ht="11.25">
      <c r="A1" s="53" t="s">
        <v>43</v>
      </c>
      <c r="B1" s="53"/>
      <c r="C1" s="54"/>
      <c r="D1" s="54"/>
      <c r="E1" s="23"/>
    </row>
    <row r="2" spans="1:5" s="31" customFormat="1" ht="11.25">
      <c r="A2" s="53" t="s">
        <v>0</v>
      </c>
      <c r="B2" s="53"/>
      <c r="C2" s="54"/>
      <c r="D2" s="54"/>
      <c r="E2" s="54"/>
    </row>
    <row r="3" spans="3:5" s="31" customFormat="1" ht="11.25">
      <c r="C3" s="54"/>
      <c r="D3" s="54"/>
      <c r="E3" s="54"/>
    </row>
    <row r="4" spans="3:5" s="31" customFormat="1" ht="11.25">
      <c r="C4" s="54"/>
      <c r="D4" s="54"/>
      <c r="E4" s="54"/>
    </row>
    <row r="5" spans="1:5" s="31" customFormat="1" ht="11.25" customHeight="1">
      <c r="A5" s="293" t="s">
        <v>193</v>
      </c>
      <c r="C5" s="54"/>
      <c r="D5" s="54"/>
      <c r="E5" s="347" t="s">
        <v>119</v>
      </c>
    </row>
    <row r="6" spans="1:5" s="60" customFormat="1" ht="11.25">
      <c r="A6" s="22"/>
      <c r="B6" s="22"/>
      <c r="C6" s="78"/>
      <c r="D6" s="79"/>
      <c r="E6" s="79"/>
    </row>
    <row r="7" spans="1:5" ht="15" customHeight="1">
      <c r="A7" s="266" t="s">
        <v>46</v>
      </c>
      <c r="B7" s="267" t="s">
        <v>47</v>
      </c>
      <c r="C7" s="290" t="s">
        <v>75</v>
      </c>
      <c r="D7" s="290" t="s">
        <v>76</v>
      </c>
      <c r="E7" s="290" t="s">
        <v>77</v>
      </c>
    </row>
    <row r="8" spans="1:5" ht="11.25">
      <c r="A8" s="146">
        <v>111300201</v>
      </c>
      <c r="B8" s="146" t="s">
        <v>640</v>
      </c>
      <c r="C8" s="141">
        <v>0</v>
      </c>
      <c r="D8" s="141">
        <v>20334.78</v>
      </c>
      <c r="E8" s="141">
        <v>20334.78</v>
      </c>
    </row>
    <row r="9" spans="1:5" ht="11.25">
      <c r="A9" s="146">
        <v>111300203</v>
      </c>
      <c r="B9" s="146" t="s">
        <v>641</v>
      </c>
      <c r="C9" s="141">
        <v>17976.36</v>
      </c>
      <c r="D9" s="141">
        <v>5558.2</v>
      </c>
      <c r="E9" s="141">
        <v>-12418.16</v>
      </c>
    </row>
    <row r="10" spans="1:5" ht="11.25">
      <c r="A10" s="146">
        <v>111300204</v>
      </c>
      <c r="B10" s="146" t="s">
        <v>642</v>
      </c>
      <c r="C10" s="141">
        <v>1268485.74</v>
      </c>
      <c r="D10" s="141">
        <v>791987.94</v>
      </c>
      <c r="E10" s="141">
        <v>-476497.8</v>
      </c>
    </row>
    <row r="11" spans="1:5" ht="11.25">
      <c r="A11" s="146">
        <v>111300205</v>
      </c>
      <c r="B11" s="146" t="s">
        <v>643</v>
      </c>
      <c r="C11" s="141">
        <v>131438.66</v>
      </c>
      <c r="D11" s="141">
        <v>110912.23</v>
      </c>
      <c r="E11" s="141">
        <v>-20526.43</v>
      </c>
    </row>
    <row r="12" spans="1:5" ht="11.25">
      <c r="A12" s="146">
        <v>111300206</v>
      </c>
      <c r="B12" s="146" t="s">
        <v>644</v>
      </c>
      <c r="C12" s="141">
        <v>-217785.03</v>
      </c>
      <c r="D12" s="141">
        <v>-282520.14</v>
      </c>
      <c r="E12" s="141">
        <v>-64735.11</v>
      </c>
    </row>
    <row r="13" spans="1:5" ht="11.25">
      <c r="A13" s="146">
        <v>111300207</v>
      </c>
      <c r="B13" s="146" t="s">
        <v>645</v>
      </c>
      <c r="C13" s="141">
        <v>25346.42</v>
      </c>
      <c r="D13" s="141">
        <v>20073.84</v>
      </c>
      <c r="E13" s="141">
        <v>-5272.58</v>
      </c>
    </row>
    <row r="14" spans="1:5" ht="11.25">
      <c r="A14" s="146">
        <v>111300208</v>
      </c>
      <c r="B14" s="146" t="s">
        <v>646</v>
      </c>
      <c r="C14" s="141">
        <v>0</v>
      </c>
      <c r="D14" s="141">
        <v>1174.21</v>
      </c>
      <c r="E14" s="141">
        <v>1174.21</v>
      </c>
    </row>
    <row r="15" spans="1:5" ht="11.25">
      <c r="A15" s="146">
        <v>111300209</v>
      </c>
      <c r="B15" s="146" t="s">
        <v>647</v>
      </c>
      <c r="C15" s="141">
        <v>0</v>
      </c>
      <c r="D15" s="141">
        <v>1501.41</v>
      </c>
      <c r="E15" s="141">
        <v>1501.41</v>
      </c>
    </row>
    <row r="16" spans="1:5" ht="11.25">
      <c r="A16" s="146">
        <v>111300210</v>
      </c>
      <c r="B16" s="146" t="s">
        <v>648</v>
      </c>
      <c r="C16" s="141">
        <v>0</v>
      </c>
      <c r="D16" s="141">
        <v>33458.58</v>
      </c>
      <c r="E16" s="141">
        <v>33458.58</v>
      </c>
    </row>
    <row r="17" spans="1:5" ht="11.25">
      <c r="A17" s="146">
        <v>111300211</v>
      </c>
      <c r="B17" s="146" t="s">
        <v>649</v>
      </c>
      <c r="C17" s="141">
        <v>0</v>
      </c>
      <c r="D17" s="141">
        <v>561.46</v>
      </c>
      <c r="E17" s="141">
        <v>561.46</v>
      </c>
    </row>
    <row r="18" spans="1:5" ht="11.25">
      <c r="A18" s="146">
        <v>111300212</v>
      </c>
      <c r="B18" s="146" t="s">
        <v>650</v>
      </c>
      <c r="C18" s="141">
        <v>0</v>
      </c>
      <c r="D18" s="141">
        <v>8266.38</v>
      </c>
      <c r="E18" s="141">
        <v>8266.38</v>
      </c>
    </row>
    <row r="19" spans="1:5" ht="11.25">
      <c r="A19" s="146">
        <v>111300213</v>
      </c>
      <c r="B19" s="146" t="s">
        <v>651</v>
      </c>
      <c r="C19" s="141">
        <v>0</v>
      </c>
      <c r="D19" s="141">
        <v>2617.48</v>
      </c>
      <c r="E19" s="141">
        <v>2617.48</v>
      </c>
    </row>
    <row r="20" spans="1:5" ht="11.25">
      <c r="A20" s="146">
        <v>111300214</v>
      </c>
      <c r="B20" s="146" t="s">
        <v>652</v>
      </c>
      <c r="C20" s="141">
        <v>0</v>
      </c>
      <c r="D20" s="141">
        <v>1163.65</v>
      </c>
      <c r="E20" s="141">
        <v>1163.65</v>
      </c>
    </row>
    <row r="21" spans="1:5" ht="11.25">
      <c r="A21" s="146">
        <v>111300215</v>
      </c>
      <c r="B21" s="146" t="s">
        <v>653</v>
      </c>
      <c r="C21" s="141">
        <v>0</v>
      </c>
      <c r="D21" s="141">
        <v>460.24</v>
      </c>
      <c r="E21" s="141">
        <v>460.24</v>
      </c>
    </row>
    <row r="22" spans="1:5" ht="11.25">
      <c r="A22" s="146">
        <v>111300216</v>
      </c>
      <c r="B22" s="146" t="s">
        <v>654</v>
      </c>
      <c r="C22" s="141">
        <v>0</v>
      </c>
      <c r="D22" s="141">
        <v>999.11</v>
      </c>
      <c r="E22" s="141">
        <v>999.11</v>
      </c>
    </row>
    <row r="23" spans="1:5" ht="11.25">
      <c r="A23" s="146">
        <v>111300217</v>
      </c>
      <c r="B23" s="146" t="s">
        <v>655</v>
      </c>
      <c r="C23" s="141">
        <v>0</v>
      </c>
      <c r="D23" s="141">
        <v>866.78</v>
      </c>
      <c r="E23" s="141">
        <v>866.78</v>
      </c>
    </row>
    <row r="24" spans="1:5" ht="11.25">
      <c r="A24" s="146">
        <v>111300218</v>
      </c>
      <c r="B24" s="146" t="s">
        <v>656</v>
      </c>
      <c r="C24" s="141">
        <v>0</v>
      </c>
      <c r="D24" s="141">
        <v>1994.76</v>
      </c>
      <c r="E24" s="141">
        <v>1994.76</v>
      </c>
    </row>
    <row r="25" spans="1:5" ht="11.25">
      <c r="A25" s="130"/>
      <c r="B25" s="130"/>
      <c r="C25" s="165"/>
      <c r="D25" s="165"/>
      <c r="E25" s="165"/>
    </row>
    <row r="26" spans="1:5" s="16" customFormat="1" ht="11.25">
      <c r="A26" s="130"/>
      <c r="B26" s="130" t="s">
        <v>322</v>
      </c>
      <c r="C26" s="165">
        <f>SUM(C8:C25)</f>
        <v>1225462.15</v>
      </c>
      <c r="D26" s="165">
        <f>SUM(D8:D25)</f>
        <v>719410.9099999998</v>
      </c>
      <c r="E26" s="165">
        <f>SUM(E8:E25)</f>
        <v>-506051.2399999999</v>
      </c>
    </row>
    <row r="27" spans="1:5" s="16" customFormat="1" ht="11.25">
      <c r="A27" s="161"/>
      <c r="B27" s="161"/>
      <c r="C27" s="166"/>
      <c r="D27" s="166"/>
      <c r="E27" s="166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5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133" customWidth="1"/>
    <col min="2" max="2" width="50.7109375" style="133" customWidth="1"/>
    <col min="3" max="3" width="17.7109375" style="90" customWidth="1"/>
    <col min="4" max="4" width="17.7109375" style="91" customWidth="1"/>
    <col min="5" max="16384" width="11.421875" style="8" customWidth="1"/>
  </cols>
  <sheetData>
    <row r="1" spans="1:4" s="31" customFormat="1" ht="11.25">
      <c r="A1" s="53" t="s">
        <v>43</v>
      </c>
      <c r="B1" s="53"/>
      <c r="C1" s="80"/>
      <c r="D1" s="81"/>
    </row>
    <row r="2" spans="1:4" s="31" customFormat="1" ht="11.25">
      <c r="A2" s="53" t="s">
        <v>0</v>
      </c>
      <c r="B2" s="53"/>
      <c r="C2" s="80"/>
      <c r="D2" s="82"/>
    </row>
    <row r="3" spans="1:4" s="31" customFormat="1" ht="11.25">
      <c r="A3" s="53"/>
      <c r="B3" s="53"/>
      <c r="C3" s="80"/>
      <c r="D3" s="82"/>
    </row>
    <row r="4" spans="3:4" s="31" customFormat="1" ht="11.25">
      <c r="C4" s="80"/>
      <c r="D4" s="82"/>
    </row>
    <row r="5" spans="1:4" s="31" customFormat="1" ht="11.25" customHeight="1">
      <c r="A5" s="348" t="s">
        <v>323</v>
      </c>
      <c r="B5" s="349"/>
      <c r="C5" s="80"/>
      <c r="D5" s="350" t="s">
        <v>120</v>
      </c>
    </row>
    <row r="6" spans="1:4" ht="11.25">
      <c r="A6" s="83"/>
      <c r="B6" s="83"/>
      <c r="C6" s="84"/>
      <c r="D6" s="85"/>
    </row>
    <row r="7" spans="1:4" ht="15" customHeight="1">
      <c r="A7" s="266" t="s">
        <v>46</v>
      </c>
      <c r="B7" s="267" t="s">
        <v>47</v>
      </c>
      <c r="C7" s="290" t="s">
        <v>77</v>
      </c>
      <c r="D7" s="299" t="s">
        <v>121</v>
      </c>
    </row>
    <row r="8" spans="1:4" ht="11.25">
      <c r="A8" s="86"/>
      <c r="B8" s="87"/>
      <c r="C8" s="88"/>
      <c r="D8" s="89"/>
    </row>
    <row r="9" spans="1:4" ht="11.25">
      <c r="A9" s="86"/>
      <c r="B9" s="87"/>
      <c r="C9" s="88"/>
      <c r="D9" s="89"/>
    </row>
    <row r="10" spans="1:4" ht="11.25">
      <c r="A10" s="86"/>
      <c r="B10" s="87"/>
      <c r="C10" s="88"/>
      <c r="D10" s="89"/>
    </row>
    <row r="11" spans="1:4" ht="11.25">
      <c r="A11" s="86"/>
      <c r="B11" s="87"/>
      <c r="C11" s="88"/>
      <c r="D11" s="89"/>
    </row>
    <row r="12" spans="1:4" ht="11.25">
      <c r="A12" s="86"/>
      <c r="B12" s="87"/>
      <c r="C12" s="88"/>
      <c r="D12" s="89"/>
    </row>
    <row r="13" spans="1:4" ht="11.25">
      <c r="A13" s="86"/>
      <c r="B13" s="87"/>
      <c r="C13" s="88"/>
      <c r="D13" s="89"/>
    </row>
    <row r="14" spans="1:4" ht="11.25">
      <c r="A14" s="86"/>
      <c r="B14" s="87"/>
      <c r="C14" s="88"/>
      <c r="D14" s="89"/>
    </row>
    <row r="15" spans="1:4" ht="11.25">
      <c r="A15" s="86"/>
      <c r="B15" s="87"/>
      <c r="C15" s="88"/>
      <c r="D15" s="89"/>
    </row>
    <row r="16" spans="1:4" ht="11.25">
      <c r="A16" s="86"/>
      <c r="B16" s="86"/>
      <c r="C16" s="88"/>
      <c r="D16" s="89"/>
    </row>
    <row r="17" spans="1:4" ht="11.25">
      <c r="A17" s="86"/>
      <c r="B17" s="87"/>
      <c r="C17" s="88"/>
      <c r="D17" s="89"/>
    </row>
    <row r="18" spans="1:4" ht="11.25">
      <c r="A18" s="86"/>
      <c r="B18" s="87"/>
      <c r="C18" s="88"/>
      <c r="D18" s="89"/>
    </row>
    <row r="19" spans="1:4" ht="11.25">
      <c r="A19" s="86"/>
      <c r="B19" s="87"/>
      <c r="C19" s="88"/>
      <c r="D19" s="89"/>
    </row>
    <row r="20" spans="1:4" ht="11.25">
      <c r="A20" s="86"/>
      <c r="B20" s="87"/>
      <c r="C20" s="88"/>
      <c r="D20" s="89"/>
    </row>
    <row r="21" spans="1:4" ht="11.25">
      <c r="A21" s="86"/>
      <c r="B21" s="87"/>
      <c r="C21" s="88"/>
      <c r="D21" s="89"/>
    </row>
    <row r="22" spans="1:4" ht="11.25">
      <c r="A22" s="86"/>
      <c r="B22" s="87"/>
      <c r="C22" s="88"/>
      <c r="D22" s="89"/>
    </row>
    <row r="23" spans="1:4" ht="11.25">
      <c r="A23" s="86"/>
      <c r="B23" s="87"/>
      <c r="C23" s="88"/>
      <c r="D23" s="89"/>
    </row>
    <row r="24" spans="1:4" ht="11.25">
      <c r="A24" s="86"/>
      <c r="B24" s="87"/>
      <c r="C24" s="88"/>
      <c r="D24" s="89"/>
    </row>
    <row r="25" spans="1:4" ht="11.25">
      <c r="A25" s="86"/>
      <c r="B25" s="87"/>
      <c r="C25" s="88"/>
      <c r="D25" s="89"/>
    </row>
    <row r="26" spans="1:4" ht="11.25">
      <c r="A26" s="86"/>
      <c r="B26" s="87"/>
      <c r="C26" s="88"/>
      <c r="D26" s="89"/>
    </row>
    <row r="27" spans="1:4" ht="11.25">
      <c r="A27" s="86"/>
      <c r="B27" s="87"/>
      <c r="C27" s="88"/>
      <c r="D27" s="89"/>
    </row>
    <row r="28" spans="1:4" ht="11.25">
      <c r="A28" s="86"/>
      <c r="B28" s="87"/>
      <c r="C28" s="88"/>
      <c r="D28" s="89"/>
    </row>
    <row r="29" spans="1:4" ht="11.25">
      <c r="A29" s="86"/>
      <c r="B29" s="87"/>
      <c r="C29" s="88"/>
      <c r="D29" s="89"/>
    </row>
    <row r="30" spans="1:4" ht="11.25">
      <c r="A30" s="86"/>
      <c r="B30" s="87"/>
      <c r="C30" s="88"/>
      <c r="D30" s="89"/>
    </row>
    <row r="31" spans="1:4" ht="11.25">
      <c r="A31" s="86"/>
      <c r="B31" s="86"/>
      <c r="C31" s="88"/>
      <c r="D31" s="89"/>
    </row>
    <row r="32" spans="1:4" ht="11.25">
      <c r="A32" s="351"/>
      <c r="B32" s="351" t="s">
        <v>326</v>
      </c>
      <c r="C32" s="352">
        <v>0</v>
      </c>
      <c r="D32" s="353">
        <v>0</v>
      </c>
    </row>
    <row r="35" spans="1:4" ht="11.25">
      <c r="A35" s="348" t="s">
        <v>324</v>
      </c>
      <c r="B35" s="349"/>
      <c r="C35" s="80"/>
      <c r="D35" s="350" t="s">
        <v>120</v>
      </c>
    </row>
    <row r="36" spans="1:4" ht="11.25">
      <c r="A36" s="83"/>
      <c r="B36" s="83"/>
      <c r="C36" s="84"/>
      <c r="D36" s="85"/>
    </row>
    <row r="37" spans="1:4" ht="11.25">
      <c r="A37" s="266" t="s">
        <v>46</v>
      </c>
      <c r="B37" s="267" t="s">
        <v>47</v>
      </c>
      <c r="C37" s="290" t="s">
        <v>77</v>
      </c>
      <c r="D37" s="299" t="s">
        <v>121</v>
      </c>
    </row>
    <row r="38" spans="1:4" ht="11.25">
      <c r="A38" s="86">
        <v>124135151</v>
      </c>
      <c r="B38" s="87" t="s">
        <v>594</v>
      </c>
      <c r="C38" s="88">
        <v>15060.55</v>
      </c>
      <c r="D38" s="89"/>
    </row>
    <row r="39" spans="1:4" ht="11.25">
      <c r="A39" s="86">
        <v>124195191</v>
      </c>
      <c r="B39" s="87" t="s">
        <v>387</v>
      </c>
      <c r="C39" s="88">
        <v>2379</v>
      </c>
      <c r="D39" s="89"/>
    </row>
    <row r="40" spans="1:4" ht="11.25">
      <c r="A40" s="86">
        <v>124215211</v>
      </c>
      <c r="B40" s="87" t="s">
        <v>389</v>
      </c>
      <c r="C40" s="88">
        <v>6969.15</v>
      </c>
      <c r="D40" s="89"/>
    </row>
    <row r="41" spans="1:4" ht="11.25">
      <c r="A41" s="86">
        <v>124615611</v>
      </c>
      <c r="B41" s="87" t="s">
        <v>395</v>
      </c>
      <c r="C41" s="88">
        <v>188987.2</v>
      </c>
      <c r="D41" s="89"/>
    </row>
    <row r="42" spans="1:4" ht="11.25">
      <c r="A42" s="86">
        <v>124675671</v>
      </c>
      <c r="B42" s="87" t="s">
        <v>401</v>
      </c>
      <c r="C42" s="88">
        <v>35506.92</v>
      </c>
      <c r="D42" s="89"/>
    </row>
    <row r="43" spans="1:4" ht="11.25">
      <c r="A43" s="86">
        <v>124695691</v>
      </c>
      <c r="B43" s="87" t="s">
        <v>403</v>
      </c>
      <c r="C43" s="88">
        <v>32212.12</v>
      </c>
      <c r="D43" s="89"/>
    </row>
    <row r="44" spans="1:4" ht="11.25">
      <c r="A44" s="86"/>
      <c r="B44" s="87"/>
      <c r="C44" s="88"/>
      <c r="D44" s="89"/>
    </row>
    <row r="45" spans="1:4" ht="11.25">
      <c r="A45" s="351"/>
      <c r="B45" s="351" t="s">
        <v>325</v>
      </c>
      <c r="C45" s="352">
        <f>SUM(C38:C44)</f>
        <v>281114.94</v>
      </c>
      <c r="D45" s="353">
        <v>0</v>
      </c>
    </row>
  </sheetData>
  <sheetProtection/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7 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37"/>
    <dataValidation allowBlank="1" showInputMessage="1" showErrorMessage="1" prompt="Corresponde al número de la cuenta de acuerdo al Plan de Cuentas emitido por el CONAC." sqref="A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8" activeCellId="2" sqref="A6:B6 D6 A8:D8"/>
    </sheetView>
  </sheetViews>
  <sheetFormatPr defaultColWidth="11.421875" defaultRowHeight="15"/>
  <cols>
    <col min="1" max="1" width="11.7109375" style="133" customWidth="1"/>
    <col min="2" max="2" width="68.00390625" style="133" customWidth="1"/>
    <col min="3" max="3" width="17.7109375" style="90" customWidth="1"/>
    <col min="4" max="4" width="17.7109375" style="209" customWidth="1"/>
    <col min="5" max="16384" width="11.421875" style="209" customWidth="1"/>
  </cols>
  <sheetData>
    <row r="1" spans="1:3" s="31" customFormat="1" ht="11.25">
      <c r="A1" s="53" t="s">
        <v>43</v>
      </c>
      <c r="B1" s="53"/>
      <c r="C1" s="80"/>
    </row>
    <row r="2" spans="1:3" s="31" customFormat="1" ht="11.25">
      <c r="A2" s="53" t="s">
        <v>0</v>
      </c>
      <c r="B2" s="53"/>
      <c r="C2" s="80"/>
    </row>
    <row r="3" spans="1:3" s="31" customFormat="1" ht="11.25">
      <c r="A3" s="53"/>
      <c r="B3" s="53"/>
      <c r="C3" s="80"/>
    </row>
    <row r="4" spans="1:3" s="31" customFormat="1" ht="11.25">
      <c r="A4" s="53"/>
      <c r="B4" s="53"/>
      <c r="C4" s="80"/>
    </row>
    <row r="5" s="31" customFormat="1" ht="11.25">
      <c r="C5" s="80"/>
    </row>
    <row r="6" spans="1:4" s="31" customFormat="1" ht="11.25" customHeight="1">
      <c r="A6" s="348" t="s">
        <v>303</v>
      </c>
      <c r="B6" s="349"/>
      <c r="C6" s="80"/>
      <c r="D6" s="354" t="s">
        <v>259</v>
      </c>
    </row>
    <row r="7" spans="1:3" ht="11.25">
      <c r="A7" s="83"/>
      <c r="B7" s="83"/>
      <c r="C7" s="84"/>
    </row>
    <row r="8" spans="1:4" ht="15" customHeight="1">
      <c r="A8" s="266" t="s">
        <v>46</v>
      </c>
      <c r="B8" s="355" t="s">
        <v>47</v>
      </c>
      <c r="C8" s="356" t="s">
        <v>75</v>
      </c>
      <c r="D8" s="356" t="s">
        <v>76</v>
      </c>
    </row>
    <row r="9" spans="1:4" ht="11.25">
      <c r="A9" s="229">
        <v>5500</v>
      </c>
      <c r="B9" s="230" t="s">
        <v>334</v>
      </c>
      <c r="C9" s="231"/>
      <c r="D9" s="232"/>
    </row>
    <row r="10" spans="1:4" s="212" customFormat="1" ht="11.25">
      <c r="A10" s="233">
        <v>5510</v>
      </c>
      <c r="B10" s="234" t="s">
        <v>216</v>
      </c>
      <c r="C10" s="231">
        <v>68446.76</v>
      </c>
      <c r="D10" s="232">
        <v>55307.98</v>
      </c>
    </row>
    <row r="11" spans="1:4" s="212" customFormat="1" ht="11.25">
      <c r="A11" s="233">
        <v>5511</v>
      </c>
      <c r="B11" s="234" t="s">
        <v>335</v>
      </c>
      <c r="C11" s="231"/>
      <c r="D11" s="232"/>
    </row>
    <row r="12" spans="1:4" s="212" customFormat="1" ht="11.25">
      <c r="A12" s="233">
        <v>5512</v>
      </c>
      <c r="B12" s="234" t="s">
        <v>336</v>
      </c>
      <c r="C12" s="231"/>
      <c r="D12" s="232"/>
    </row>
    <row r="13" spans="1:4" s="212" customFormat="1" ht="11.25">
      <c r="A13" s="233">
        <v>5513</v>
      </c>
      <c r="B13" s="234" t="s">
        <v>337</v>
      </c>
      <c r="C13" s="231"/>
      <c r="D13" s="232"/>
    </row>
    <row r="14" spans="1:4" s="212" customFormat="1" ht="11.25">
      <c r="A14" s="233">
        <v>5514</v>
      </c>
      <c r="B14" s="234" t="s">
        <v>338</v>
      </c>
      <c r="C14" s="231"/>
      <c r="D14" s="232"/>
    </row>
    <row r="15" spans="1:4" s="212" customFormat="1" ht="11.25">
      <c r="A15" s="233">
        <v>5515</v>
      </c>
      <c r="B15" s="234" t="s">
        <v>339</v>
      </c>
      <c r="C15" s="231"/>
      <c r="D15" s="232"/>
    </row>
    <row r="16" spans="1:4" s="212" customFormat="1" ht="11.25">
      <c r="A16" s="233">
        <v>5516</v>
      </c>
      <c r="B16" s="234" t="s">
        <v>340</v>
      </c>
      <c r="C16" s="231"/>
      <c r="D16" s="232"/>
    </row>
    <row r="17" spans="1:4" s="212" customFormat="1" ht="11.25">
      <c r="A17" s="233">
        <v>5517</v>
      </c>
      <c r="B17" s="234" t="s">
        <v>341</v>
      </c>
      <c r="C17" s="231"/>
      <c r="D17" s="232"/>
    </row>
    <row r="18" spans="1:4" s="212" customFormat="1" ht="11.25">
      <c r="A18" s="233">
        <v>5518</v>
      </c>
      <c r="B18" s="234" t="s">
        <v>342</v>
      </c>
      <c r="C18" s="231"/>
      <c r="D18" s="232"/>
    </row>
    <row r="19" spans="1:4" s="212" customFormat="1" ht="11.25">
      <c r="A19" s="233">
        <v>5520</v>
      </c>
      <c r="B19" s="234" t="s">
        <v>217</v>
      </c>
      <c r="C19" s="231"/>
      <c r="D19" s="232"/>
    </row>
    <row r="20" spans="1:4" s="212" customFormat="1" ht="11.25">
      <c r="A20" s="233">
        <v>5521</v>
      </c>
      <c r="B20" s="234" t="s">
        <v>343</v>
      </c>
      <c r="C20" s="231"/>
      <c r="D20" s="232"/>
    </row>
    <row r="21" spans="1:4" s="212" customFormat="1" ht="11.25">
      <c r="A21" s="233">
        <v>5522</v>
      </c>
      <c r="B21" s="234" t="s">
        <v>344</v>
      </c>
      <c r="C21" s="231"/>
      <c r="D21" s="232"/>
    </row>
    <row r="22" spans="1:4" s="212" customFormat="1" ht="11.25">
      <c r="A22" s="233">
        <v>5530</v>
      </c>
      <c r="B22" s="234" t="s">
        <v>218</v>
      </c>
      <c r="C22" s="231"/>
      <c r="D22" s="232"/>
    </row>
    <row r="23" spans="1:4" s="212" customFormat="1" ht="11.25">
      <c r="A23" s="233">
        <v>5531</v>
      </c>
      <c r="B23" s="234" t="s">
        <v>345</v>
      </c>
      <c r="C23" s="231"/>
      <c r="D23" s="232"/>
    </row>
    <row r="24" spans="1:4" s="212" customFormat="1" ht="11.25">
      <c r="A24" s="233">
        <v>5532</v>
      </c>
      <c r="B24" s="234" t="s">
        <v>346</v>
      </c>
      <c r="C24" s="231"/>
      <c r="D24" s="232"/>
    </row>
    <row r="25" spans="1:4" s="212" customFormat="1" ht="11.25">
      <c r="A25" s="233">
        <v>5533</v>
      </c>
      <c r="B25" s="234" t="s">
        <v>347</v>
      </c>
      <c r="C25" s="231"/>
      <c r="D25" s="232"/>
    </row>
    <row r="26" spans="1:4" s="212" customFormat="1" ht="11.25">
      <c r="A26" s="233">
        <v>5534</v>
      </c>
      <c r="B26" s="234" t="s">
        <v>348</v>
      </c>
      <c r="C26" s="231"/>
      <c r="D26" s="232"/>
    </row>
    <row r="27" spans="1:4" s="212" customFormat="1" ht="11.25">
      <c r="A27" s="233">
        <v>5535</v>
      </c>
      <c r="B27" s="234" t="s">
        <v>349</v>
      </c>
      <c r="C27" s="231"/>
      <c r="D27" s="232"/>
    </row>
    <row r="28" spans="1:4" s="212" customFormat="1" ht="11.25">
      <c r="A28" s="233">
        <v>5540</v>
      </c>
      <c r="B28" s="234" t="s">
        <v>219</v>
      </c>
      <c r="C28" s="231"/>
      <c r="D28" s="232"/>
    </row>
    <row r="29" spans="1:4" s="212" customFormat="1" ht="11.25">
      <c r="A29" s="233">
        <v>5541</v>
      </c>
      <c r="B29" s="234" t="s">
        <v>219</v>
      </c>
      <c r="C29" s="231"/>
      <c r="D29" s="232"/>
    </row>
    <row r="30" spans="1:4" s="212" customFormat="1" ht="11.25">
      <c r="A30" s="233">
        <v>5550</v>
      </c>
      <c r="B30" s="235" t="s">
        <v>220</v>
      </c>
      <c r="C30" s="231"/>
      <c r="D30" s="232"/>
    </row>
    <row r="31" spans="1:4" s="212" customFormat="1" ht="11.25">
      <c r="A31" s="233">
        <v>5551</v>
      </c>
      <c r="B31" s="235" t="s">
        <v>220</v>
      </c>
      <c r="C31" s="231"/>
      <c r="D31" s="232"/>
    </row>
    <row r="32" spans="1:4" s="212" customFormat="1" ht="11.25">
      <c r="A32" s="233">
        <v>5590</v>
      </c>
      <c r="B32" s="235" t="s">
        <v>242</v>
      </c>
      <c r="C32" s="231"/>
      <c r="D32" s="232"/>
    </row>
    <row r="33" spans="1:4" s="212" customFormat="1" ht="11.25">
      <c r="A33" s="233">
        <v>5591</v>
      </c>
      <c r="B33" s="235" t="s">
        <v>350</v>
      </c>
      <c r="C33" s="231"/>
      <c r="D33" s="232"/>
    </row>
    <row r="34" spans="1:4" s="212" customFormat="1" ht="11.25">
      <c r="A34" s="233">
        <v>5592</v>
      </c>
      <c r="B34" s="235" t="s">
        <v>351</v>
      </c>
      <c r="C34" s="231"/>
      <c r="D34" s="232"/>
    </row>
    <row r="35" spans="1:4" s="212" customFormat="1" ht="11.25">
      <c r="A35" s="233">
        <v>5593</v>
      </c>
      <c r="B35" s="235" t="s">
        <v>352</v>
      </c>
      <c r="C35" s="231"/>
      <c r="D35" s="232"/>
    </row>
    <row r="36" spans="1:4" s="212" customFormat="1" ht="11.25">
      <c r="A36" s="233">
        <v>5594</v>
      </c>
      <c r="B36" s="235" t="s">
        <v>353</v>
      </c>
      <c r="C36" s="231"/>
      <c r="D36" s="232"/>
    </row>
    <row r="37" spans="1:4" s="212" customFormat="1" ht="11.25">
      <c r="A37" s="233">
        <v>5595</v>
      </c>
      <c r="B37" s="235" t="s">
        <v>354</v>
      </c>
      <c r="C37" s="231"/>
      <c r="D37" s="232"/>
    </row>
    <row r="38" spans="1:4" s="212" customFormat="1" ht="11.25">
      <c r="A38" s="233">
        <v>5596</v>
      </c>
      <c r="B38" s="235" t="s">
        <v>355</v>
      </c>
      <c r="C38" s="231"/>
      <c r="D38" s="232"/>
    </row>
    <row r="39" spans="1:4" s="212" customFormat="1" ht="11.25">
      <c r="A39" s="233">
        <v>5597</v>
      </c>
      <c r="B39" s="235" t="s">
        <v>356</v>
      </c>
      <c r="C39" s="231"/>
      <c r="D39" s="232"/>
    </row>
    <row r="40" spans="1:4" s="212" customFormat="1" ht="11.25">
      <c r="A40" s="233">
        <v>5599</v>
      </c>
      <c r="B40" s="235" t="s">
        <v>357</v>
      </c>
      <c r="C40" s="231"/>
      <c r="D40" s="232"/>
    </row>
    <row r="41" spans="1:4" s="212" customFormat="1" ht="11.25">
      <c r="A41" s="229">
        <v>5600</v>
      </c>
      <c r="B41" s="236" t="s">
        <v>358</v>
      </c>
      <c r="C41" s="231"/>
      <c r="D41" s="232"/>
    </row>
    <row r="42" spans="1:4" s="212" customFormat="1" ht="11.25">
      <c r="A42" s="233">
        <v>5610</v>
      </c>
      <c r="B42" s="235" t="s">
        <v>359</v>
      </c>
      <c r="C42" s="231"/>
      <c r="D42" s="232"/>
    </row>
    <row r="43" spans="1:4" s="212" customFormat="1" ht="11.25">
      <c r="A43" s="237">
        <v>5611</v>
      </c>
      <c r="B43" s="238" t="s">
        <v>360</v>
      </c>
      <c r="C43" s="239"/>
      <c r="D43" s="240"/>
    </row>
  </sheetData>
  <sheetProtection/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70" customWidth="1"/>
    <col min="2" max="2" width="50.7109375" style="170" customWidth="1"/>
    <col min="3" max="3" width="17.7109375" style="170" customWidth="1"/>
    <col min="4" max="16384" width="11.421875" style="170" customWidth="1"/>
  </cols>
  <sheetData>
    <row r="1" ht="11.25">
      <c r="A1" s="53" t="s">
        <v>43</v>
      </c>
    </row>
    <row r="2" ht="11.25">
      <c r="A2" s="53"/>
    </row>
    <row r="3" s="205" customFormat="1" ht="11.25">
      <c r="A3" s="53"/>
    </row>
    <row r="4" ht="11.25">
      <c r="A4" s="53"/>
    </row>
    <row r="5" spans="1:3" ht="11.25" customHeight="1">
      <c r="A5" s="357" t="s">
        <v>234</v>
      </c>
      <c r="B5" s="358"/>
      <c r="C5" s="359" t="s">
        <v>252</v>
      </c>
    </row>
    <row r="6" spans="1:3" ht="11.25">
      <c r="A6" s="206"/>
      <c r="B6" s="206"/>
      <c r="C6" s="207"/>
    </row>
    <row r="7" spans="1:3" ht="15" customHeight="1">
      <c r="A7" s="266" t="s">
        <v>46</v>
      </c>
      <c r="B7" s="360" t="s">
        <v>47</v>
      </c>
      <c r="C7" s="355" t="s">
        <v>54</v>
      </c>
    </row>
    <row r="8" spans="1:3" ht="11.25">
      <c r="A8" s="191">
        <v>900001</v>
      </c>
      <c r="B8" s="178" t="s">
        <v>222</v>
      </c>
      <c r="C8" s="182">
        <v>17711377.71</v>
      </c>
    </row>
    <row r="9" spans="1:3" ht="11.25">
      <c r="A9" s="191">
        <v>900002</v>
      </c>
      <c r="B9" s="179" t="s">
        <v>223</v>
      </c>
      <c r="C9" s="182">
        <f>SUM(C10:C14)</f>
        <v>0</v>
      </c>
    </row>
    <row r="10" spans="1:3" ht="11.25">
      <c r="A10" s="189">
        <v>4320</v>
      </c>
      <c r="B10" s="180" t="s">
        <v>224</v>
      </c>
      <c r="C10" s="183"/>
    </row>
    <row r="11" spans="1:3" ht="22.5">
      <c r="A11" s="189">
        <v>4330</v>
      </c>
      <c r="B11" s="180" t="s">
        <v>225</v>
      </c>
      <c r="C11" s="183"/>
    </row>
    <row r="12" spans="1:3" ht="11.25">
      <c r="A12" s="189">
        <v>4340</v>
      </c>
      <c r="B12" s="180" t="s">
        <v>226</v>
      </c>
      <c r="C12" s="183"/>
    </row>
    <row r="13" spans="1:3" ht="11.25">
      <c r="A13" s="189">
        <v>4399</v>
      </c>
      <c r="B13" s="180" t="s">
        <v>227</v>
      </c>
      <c r="C13" s="183"/>
    </row>
    <row r="14" spans="1:3" ht="11.25">
      <c r="A14" s="190">
        <v>4400</v>
      </c>
      <c r="B14" s="180" t="s">
        <v>228</v>
      </c>
      <c r="C14" s="183"/>
    </row>
    <row r="15" spans="1:3" ht="11.25">
      <c r="A15" s="191">
        <v>900003</v>
      </c>
      <c r="B15" s="179" t="s">
        <v>229</v>
      </c>
      <c r="C15" s="182">
        <f>SUM(C16:C19)</f>
        <v>0</v>
      </c>
    </row>
    <row r="16" spans="1:3" ht="11.25">
      <c r="A16" s="193">
        <v>52</v>
      </c>
      <c r="B16" s="180" t="s">
        <v>230</v>
      </c>
      <c r="C16" s="183"/>
    </row>
    <row r="17" spans="1:3" ht="11.25">
      <c r="A17" s="193">
        <v>62</v>
      </c>
      <c r="B17" s="180" t="s">
        <v>231</v>
      </c>
      <c r="C17" s="183"/>
    </row>
    <row r="18" spans="1:3" ht="11.25">
      <c r="A18" s="196" t="s">
        <v>245</v>
      </c>
      <c r="B18" s="180" t="s">
        <v>232</v>
      </c>
      <c r="C18" s="183"/>
    </row>
    <row r="19" spans="1:3" ht="11.25">
      <c r="A19" s="361">
        <v>4500</v>
      </c>
      <c r="B19" s="181" t="s">
        <v>240</v>
      </c>
      <c r="C19" s="183"/>
    </row>
    <row r="20" spans="1:3" ht="11.25">
      <c r="A20" s="362">
        <v>900004</v>
      </c>
      <c r="B20" s="178" t="s">
        <v>233</v>
      </c>
      <c r="C20" s="182">
        <f>+C8+C9-C15</f>
        <v>17711377.71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0.7109375" style="170" customWidth="1"/>
    <col min="2" max="2" width="50.7109375" style="170" customWidth="1"/>
    <col min="3" max="3" width="17.7109375" style="9" customWidth="1"/>
    <col min="4" max="16384" width="11.421875" style="170" customWidth="1"/>
  </cols>
  <sheetData>
    <row r="1" ht="11.25">
      <c r="A1" s="53" t="s">
        <v>43</v>
      </c>
    </row>
    <row r="2" ht="11.25">
      <c r="A2" s="53"/>
    </row>
    <row r="3" spans="1:3" s="205" customFormat="1" ht="11.25">
      <c r="A3" s="53"/>
      <c r="C3" s="9"/>
    </row>
    <row r="4" ht="11.25">
      <c r="A4" s="53"/>
    </row>
    <row r="5" spans="1:3" ht="11.25" customHeight="1">
      <c r="A5" s="357" t="s">
        <v>235</v>
      </c>
      <c r="B5" s="358"/>
      <c r="C5" s="363" t="s">
        <v>253</v>
      </c>
    </row>
    <row r="6" spans="1:3" ht="11.25" customHeight="1">
      <c r="A6" s="206"/>
      <c r="B6" s="207"/>
      <c r="C6" s="208"/>
    </row>
    <row r="7" spans="1:3" ht="15" customHeight="1">
      <c r="A7" s="266" t="s">
        <v>46</v>
      </c>
      <c r="B7" s="360" t="s">
        <v>47</v>
      </c>
      <c r="C7" s="364" t="s">
        <v>54</v>
      </c>
    </row>
    <row r="8" spans="1:3" ht="11.25">
      <c r="A8" s="195">
        <v>900001</v>
      </c>
      <c r="B8" s="185" t="s">
        <v>199</v>
      </c>
      <c r="C8" s="188">
        <v>19067243.77</v>
      </c>
    </row>
    <row r="9" spans="1:3" ht="11.25">
      <c r="A9" s="195">
        <v>900002</v>
      </c>
      <c r="B9" s="185" t="s">
        <v>200</v>
      </c>
      <c r="C9" s="188">
        <f>SUM(C10:C26)</f>
        <v>296945.57</v>
      </c>
    </row>
    <row r="10" spans="1:3" ht="11.25">
      <c r="A10" s="189">
        <v>5100</v>
      </c>
      <c r="B10" s="186" t="s">
        <v>201</v>
      </c>
      <c r="C10" s="184">
        <v>22938.55</v>
      </c>
    </row>
    <row r="11" spans="1:3" ht="11.25">
      <c r="A11" s="189">
        <v>5200</v>
      </c>
      <c r="B11" s="186" t="s">
        <v>202</v>
      </c>
      <c r="C11" s="184">
        <v>6969.15</v>
      </c>
    </row>
    <row r="12" spans="1:3" ht="11.25">
      <c r="A12" s="189">
        <v>5300</v>
      </c>
      <c r="B12" s="186" t="s">
        <v>203</v>
      </c>
      <c r="C12" s="184"/>
    </row>
    <row r="13" spans="1:3" ht="11.25">
      <c r="A13" s="189">
        <v>5400</v>
      </c>
      <c r="B13" s="186" t="s">
        <v>204</v>
      </c>
      <c r="C13" s="184"/>
    </row>
    <row r="14" spans="1:3" ht="11.25">
      <c r="A14" s="189">
        <v>5500</v>
      </c>
      <c r="B14" s="186" t="s">
        <v>205</v>
      </c>
      <c r="C14" s="184"/>
    </row>
    <row r="15" spans="1:3" ht="11.25">
      <c r="A15" s="189">
        <v>5600</v>
      </c>
      <c r="B15" s="186" t="s">
        <v>206</v>
      </c>
      <c r="C15" s="184">
        <v>267037.87</v>
      </c>
    </row>
    <row r="16" spans="1:3" ht="11.25">
      <c r="A16" s="189">
        <v>5700</v>
      </c>
      <c r="B16" s="186" t="s">
        <v>207</v>
      </c>
      <c r="C16" s="184"/>
    </row>
    <row r="17" spans="1:3" ht="11.25">
      <c r="A17" s="189" t="s">
        <v>251</v>
      </c>
      <c r="B17" s="186" t="s">
        <v>208</v>
      </c>
      <c r="C17" s="184"/>
    </row>
    <row r="18" spans="1:3" ht="11.25">
      <c r="A18" s="189">
        <v>5900</v>
      </c>
      <c r="B18" s="186" t="s">
        <v>209</v>
      </c>
      <c r="C18" s="184"/>
    </row>
    <row r="19" spans="1:3" ht="11.25">
      <c r="A19" s="193">
        <v>6200</v>
      </c>
      <c r="B19" s="186" t="s">
        <v>210</v>
      </c>
      <c r="C19" s="184"/>
    </row>
    <row r="20" spans="1:3" ht="11.25">
      <c r="A20" s="193">
        <v>7200</v>
      </c>
      <c r="B20" s="186" t="s">
        <v>211</v>
      </c>
      <c r="C20" s="184"/>
    </row>
    <row r="21" spans="1:3" ht="11.25">
      <c r="A21" s="193">
        <v>7300</v>
      </c>
      <c r="B21" s="186" t="s">
        <v>212</v>
      </c>
      <c r="C21" s="184"/>
    </row>
    <row r="22" spans="1:3" ht="11.25">
      <c r="A22" s="193">
        <v>7500</v>
      </c>
      <c r="B22" s="186" t="s">
        <v>213</v>
      </c>
      <c r="C22" s="184"/>
    </row>
    <row r="23" spans="1:3" ht="11.25">
      <c r="A23" s="193">
        <v>7900</v>
      </c>
      <c r="B23" s="186" t="s">
        <v>214</v>
      </c>
      <c r="C23" s="184"/>
    </row>
    <row r="24" spans="1:3" ht="11.25">
      <c r="A24" s="193">
        <v>9100</v>
      </c>
      <c r="B24" s="186" t="s">
        <v>239</v>
      </c>
      <c r="C24" s="184"/>
    </row>
    <row r="25" spans="1:3" ht="11.25">
      <c r="A25" s="193">
        <v>9900</v>
      </c>
      <c r="B25" s="186" t="s">
        <v>215</v>
      </c>
      <c r="C25" s="184"/>
    </row>
    <row r="26" spans="1:3" ht="11.25">
      <c r="A26" s="193">
        <v>7400</v>
      </c>
      <c r="B26" s="187" t="s">
        <v>241</v>
      </c>
      <c r="C26" s="184"/>
    </row>
    <row r="27" spans="1:3" ht="11.25">
      <c r="A27" s="195">
        <v>900003</v>
      </c>
      <c r="B27" s="185" t="s">
        <v>244</v>
      </c>
      <c r="C27" s="188">
        <f>SUM(C28:C34)</f>
        <v>84277.39000000001</v>
      </c>
    </row>
    <row r="28" spans="1:3" ht="22.5">
      <c r="A28" s="189">
        <v>5510</v>
      </c>
      <c r="B28" s="186" t="s">
        <v>216</v>
      </c>
      <c r="C28" s="184">
        <v>84277.39000000001</v>
      </c>
    </row>
    <row r="29" spans="1:3" ht="11.25">
      <c r="A29" s="189">
        <v>5520</v>
      </c>
      <c r="B29" s="186" t="s">
        <v>217</v>
      </c>
      <c r="C29" s="184"/>
    </row>
    <row r="30" spans="1:3" ht="11.25">
      <c r="A30" s="189">
        <v>5530</v>
      </c>
      <c r="B30" s="186" t="s">
        <v>218</v>
      </c>
      <c r="C30" s="184"/>
    </row>
    <row r="31" spans="1:3" ht="22.5">
      <c r="A31" s="189">
        <v>5540</v>
      </c>
      <c r="B31" s="186" t="s">
        <v>219</v>
      </c>
      <c r="C31" s="184"/>
    </row>
    <row r="32" spans="1:3" ht="11.25">
      <c r="A32" s="189">
        <v>5550</v>
      </c>
      <c r="B32" s="186" t="s">
        <v>220</v>
      </c>
      <c r="C32" s="184"/>
    </row>
    <row r="33" spans="1:3" ht="11.25">
      <c r="A33" s="189">
        <v>5590</v>
      </c>
      <c r="B33" s="186" t="s">
        <v>242</v>
      </c>
      <c r="C33" s="184"/>
    </row>
    <row r="34" spans="1:3" ht="11.25">
      <c r="A34" s="193">
        <v>5600</v>
      </c>
      <c r="B34" s="187" t="s">
        <v>243</v>
      </c>
      <c r="C34" s="365"/>
    </row>
    <row r="35" spans="1:3" ht="11.25">
      <c r="A35" s="366">
        <v>900004</v>
      </c>
      <c r="B35" s="185" t="s">
        <v>221</v>
      </c>
      <c r="C35" s="367">
        <f>+C8-C9+C27</f>
        <v>18854575.59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A13" sqref="A13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44</v>
      </c>
    </row>
    <row r="2" ht="15" customHeight="1">
      <c r="A2" s="38" t="s">
        <v>40</v>
      </c>
    </row>
    <row r="3" ht="11.25">
      <c r="A3" s="3"/>
    </row>
    <row r="4" s="93" customFormat="1" ht="11.25">
      <c r="A4" s="92" t="s">
        <v>122</v>
      </c>
    </row>
    <row r="5" spans="1:8" s="93" customFormat="1" ht="12.75" customHeight="1">
      <c r="A5" s="256" t="s">
        <v>123</v>
      </c>
      <c r="B5" s="256"/>
      <c r="C5" s="256"/>
      <c r="D5" s="256"/>
      <c r="E5" s="256"/>
      <c r="H5" s="95"/>
    </row>
    <row r="6" spans="1:8" s="93" customFormat="1" ht="11.25">
      <c r="A6" s="94"/>
      <c r="B6" s="94"/>
      <c r="C6" s="94"/>
      <c r="D6" s="94"/>
      <c r="H6" s="95"/>
    </row>
    <row r="7" spans="1:4" s="93" customFormat="1" ht="12.75">
      <c r="A7" s="95" t="s">
        <v>124</v>
      </c>
      <c r="B7" s="95"/>
      <c r="C7" s="95"/>
      <c r="D7" s="95"/>
    </row>
    <row r="8" spans="1:4" s="93" customFormat="1" ht="11.25">
      <c r="A8" s="95"/>
      <c r="B8" s="95"/>
      <c r="C8" s="95"/>
      <c r="D8" s="95"/>
    </row>
    <row r="9" spans="1:4" s="93" customFormat="1" ht="11.25">
      <c r="A9" s="96" t="s">
        <v>125</v>
      </c>
      <c r="B9" s="95"/>
      <c r="C9" s="95"/>
      <c r="D9" s="95"/>
    </row>
    <row r="10" spans="1:5" s="93" customFormat="1" ht="25.5" customHeight="1">
      <c r="A10" s="111" t="s">
        <v>126</v>
      </c>
      <c r="B10" s="257" t="s">
        <v>127</v>
      </c>
      <c r="C10" s="257"/>
      <c r="D10" s="257"/>
      <c r="E10" s="257"/>
    </row>
    <row r="11" spans="1:5" s="93" customFormat="1" ht="12.75" customHeight="1">
      <c r="A11" s="112" t="s">
        <v>128</v>
      </c>
      <c r="B11" s="112" t="s">
        <v>129</v>
      </c>
      <c r="C11" s="112"/>
      <c r="D11" s="112"/>
      <c r="E11" s="112"/>
    </row>
    <row r="12" spans="1:5" s="93" customFormat="1" ht="25.5" customHeight="1">
      <c r="A12" s="112" t="s">
        <v>130</v>
      </c>
      <c r="B12" s="257" t="s">
        <v>131</v>
      </c>
      <c r="C12" s="257"/>
      <c r="D12" s="257"/>
      <c r="E12" s="257"/>
    </row>
    <row r="13" spans="1:5" s="93" customFormat="1" ht="25.5" customHeight="1">
      <c r="A13" s="112" t="s">
        <v>132</v>
      </c>
      <c r="B13" s="257" t="s">
        <v>133</v>
      </c>
      <c r="C13" s="257"/>
      <c r="D13" s="257"/>
      <c r="E13" s="257"/>
    </row>
    <row r="14" spans="1:5" s="93" customFormat="1" ht="11.25" customHeight="1">
      <c r="A14" s="95"/>
      <c r="B14" s="113"/>
      <c r="C14" s="113"/>
      <c r="D14" s="113"/>
      <c r="E14" s="113"/>
    </row>
    <row r="15" spans="1:2" s="93" customFormat="1" ht="25.5" customHeight="1">
      <c r="A15" s="111" t="s">
        <v>134</v>
      </c>
      <c r="B15" s="112" t="s">
        <v>135</v>
      </c>
    </row>
    <row r="16" s="93" customFormat="1" ht="12.75" customHeight="1">
      <c r="A16" s="112" t="s">
        <v>136</v>
      </c>
    </row>
    <row r="17" s="93" customFormat="1" ht="11.25">
      <c r="A17" s="95"/>
    </row>
    <row r="18" spans="1:4" s="93" customFormat="1" ht="11.25">
      <c r="A18" s="95" t="s">
        <v>137</v>
      </c>
      <c r="B18" s="95"/>
      <c r="C18" s="95"/>
      <c r="D18" s="95"/>
    </row>
    <row r="19" spans="1:4" s="93" customFormat="1" ht="11.25">
      <c r="A19" s="95"/>
      <c r="B19" s="95"/>
      <c r="C19" s="95"/>
      <c r="D19" s="95"/>
    </row>
    <row r="20" spans="1:4" s="93" customFormat="1" ht="11.25">
      <c r="A20" s="95"/>
      <c r="B20" s="95"/>
      <c r="C20" s="95"/>
      <c r="D20" s="95"/>
    </row>
    <row r="21" s="93" customFormat="1" ht="11.25">
      <c r="A21" s="96" t="s">
        <v>138</v>
      </c>
    </row>
    <row r="22" spans="2:8" s="93" customFormat="1" ht="11.25">
      <c r="B22" s="258" t="s">
        <v>139</v>
      </c>
      <c r="C22" s="258"/>
      <c r="D22" s="258"/>
      <c r="E22" s="258"/>
      <c r="H22" s="97"/>
    </row>
    <row r="23" spans="1:8" s="93" customFormat="1" ht="11.25">
      <c r="A23" s="98" t="s">
        <v>46</v>
      </c>
      <c r="B23" s="98" t="s">
        <v>47</v>
      </c>
      <c r="C23" s="99" t="s">
        <v>75</v>
      </c>
      <c r="D23" s="99" t="s">
        <v>76</v>
      </c>
      <c r="E23" s="99" t="s">
        <v>77</v>
      </c>
      <c r="H23" s="97"/>
    </row>
    <row r="24" spans="1:8" s="93" customFormat="1" ht="11.25">
      <c r="A24" s="100" t="s">
        <v>140</v>
      </c>
      <c r="B24" s="101" t="s">
        <v>141</v>
      </c>
      <c r="C24" s="102"/>
      <c r="D24" s="99"/>
      <c r="E24" s="99"/>
      <c r="H24" s="97"/>
    </row>
    <row r="25" spans="1:8" s="93" customFormat="1" ht="11.25">
      <c r="A25" s="100" t="s">
        <v>142</v>
      </c>
      <c r="B25" s="101" t="s">
        <v>143</v>
      </c>
      <c r="C25" s="102"/>
      <c r="D25" s="99"/>
      <c r="E25" s="99"/>
      <c r="F25" s="97"/>
      <c r="H25" s="97"/>
    </row>
    <row r="26" spans="1:8" s="93" customFormat="1" ht="11.25">
      <c r="A26" s="100" t="s">
        <v>144</v>
      </c>
      <c r="B26" s="101" t="s">
        <v>145</v>
      </c>
      <c r="C26" s="102"/>
      <c r="D26" s="99"/>
      <c r="E26" s="99"/>
      <c r="F26" s="97"/>
      <c r="H26" s="97"/>
    </row>
    <row r="27" spans="1:8" s="93" customFormat="1" ht="11.25">
      <c r="A27" s="101" t="s">
        <v>146</v>
      </c>
      <c r="B27" s="101" t="s">
        <v>147</v>
      </c>
      <c r="C27" s="102"/>
      <c r="D27" s="99"/>
      <c r="E27" s="99"/>
      <c r="F27" s="97"/>
      <c r="H27" s="97"/>
    </row>
    <row r="28" spans="1:8" s="93" customFormat="1" ht="11.25">
      <c r="A28" s="101" t="s">
        <v>148</v>
      </c>
      <c r="B28" s="101" t="s">
        <v>149</v>
      </c>
      <c r="C28" s="102"/>
      <c r="D28" s="99"/>
      <c r="E28" s="99"/>
      <c r="F28" s="97"/>
      <c r="H28" s="97"/>
    </row>
    <row r="29" spans="1:8" s="93" customFormat="1" ht="11.25">
      <c r="A29" s="101" t="s">
        <v>150</v>
      </c>
      <c r="B29" s="101" t="s">
        <v>151</v>
      </c>
      <c r="C29" s="102"/>
      <c r="D29" s="99"/>
      <c r="E29" s="99"/>
      <c r="F29" s="97"/>
      <c r="H29" s="97"/>
    </row>
    <row r="30" spans="1:8" s="93" customFormat="1" ht="11.25">
      <c r="A30" s="101" t="s">
        <v>152</v>
      </c>
      <c r="B30" s="101" t="s">
        <v>153</v>
      </c>
      <c r="C30" s="102"/>
      <c r="D30" s="99"/>
      <c r="E30" s="99"/>
      <c r="F30" s="97"/>
      <c r="G30" s="97"/>
      <c r="H30" s="97"/>
    </row>
    <row r="31" spans="1:8" s="93" customFormat="1" ht="11.25">
      <c r="A31" s="101" t="s">
        <v>154</v>
      </c>
      <c r="B31" s="101" t="s">
        <v>155</v>
      </c>
      <c r="C31" s="102"/>
      <c r="D31" s="99"/>
      <c r="E31" s="99"/>
      <c r="F31" s="97"/>
      <c r="G31" s="97"/>
      <c r="H31" s="97"/>
    </row>
    <row r="32" spans="1:8" s="93" customFormat="1" ht="11.25">
      <c r="A32" s="101" t="s">
        <v>156</v>
      </c>
      <c r="B32" s="101" t="s">
        <v>157</v>
      </c>
      <c r="C32" s="102"/>
      <c r="D32" s="99"/>
      <c r="E32" s="99"/>
      <c r="F32" s="97"/>
      <c r="G32" s="97"/>
      <c r="H32" s="97"/>
    </row>
    <row r="33" spans="1:8" s="93" customFormat="1" ht="11.25">
      <c r="A33" s="101" t="s">
        <v>158</v>
      </c>
      <c r="B33" s="101" t="s">
        <v>159</v>
      </c>
      <c r="C33" s="102"/>
      <c r="D33" s="99"/>
      <c r="E33" s="99"/>
      <c r="F33" s="97"/>
      <c r="G33" s="97"/>
      <c r="H33" s="97"/>
    </row>
    <row r="34" spans="1:8" s="93" customFormat="1" ht="11.25">
      <c r="A34" s="101" t="s">
        <v>160</v>
      </c>
      <c r="B34" s="101" t="s">
        <v>161</v>
      </c>
      <c r="C34" s="102"/>
      <c r="D34" s="99"/>
      <c r="E34" s="99"/>
      <c r="F34" s="97"/>
      <c r="G34" s="97"/>
      <c r="H34" s="97"/>
    </row>
    <row r="35" spans="1:8" s="93" customFormat="1" ht="11.25">
      <c r="A35" s="103" t="s">
        <v>162</v>
      </c>
      <c r="B35" s="103" t="s">
        <v>163</v>
      </c>
      <c r="C35" s="104"/>
      <c r="D35" s="98"/>
      <c r="E35" s="98"/>
      <c r="F35" s="97"/>
      <c r="G35" s="97"/>
      <c r="H35" s="97"/>
    </row>
    <row r="36" spans="1:8" s="93" customFormat="1" ht="11.25">
      <c r="A36" s="105" t="s">
        <v>164</v>
      </c>
      <c r="B36" s="105" t="s">
        <v>164</v>
      </c>
      <c r="C36" s="99"/>
      <c r="D36" s="99"/>
      <c r="E36" s="99"/>
      <c r="F36" s="97"/>
      <c r="G36" s="97"/>
      <c r="H36" s="97"/>
    </row>
    <row r="37" spans="2:8" s="93" customFormat="1" ht="11.25">
      <c r="B37" s="106" t="s">
        <v>165</v>
      </c>
      <c r="C37" s="107"/>
      <c r="D37" s="107"/>
      <c r="E37" s="107"/>
      <c r="F37" s="97"/>
      <c r="G37" s="97"/>
      <c r="H37" s="97"/>
    </row>
    <row r="38" spans="2:8" s="93" customFormat="1" ht="11.25">
      <c r="B38" s="108"/>
      <c r="C38" s="109"/>
      <c r="D38" s="109"/>
      <c r="E38" s="109"/>
      <c r="F38" s="97"/>
      <c r="G38" s="97"/>
      <c r="H38" s="97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zoomScalePageLayoutView="0" workbookViewId="0" topLeftCell="A1">
      <selection activeCell="A3" sqref="A3"/>
    </sheetView>
  </sheetViews>
  <sheetFormatPr defaultColWidth="11.421875" defaultRowHeight="15"/>
  <cols>
    <col min="1" max="1" width="20.7109375" style="16" customWidth="1"/>
    <col min="2" max="2" width="50.7109375" style="16" customWidth="1"/>
    <col min="3" max="3" width="17.7109375" style="17" customWidth="1"/>
    <col min="4" max="5" width="17.7109375" style="140" customWidth="1"/>
    <col min="6" max="6" width="14.7109375" style="16" customWidth="1"/>
    <col min="7" max="16384" width="11.421875" style="16" customWidth="1"/>
  </cols>
  <sheetData>
    <row r="1" spans="1:6" s="8" customFormat="1" ht="11.25">
      <c r="A1" s="3" t="s">
        <v>43</v>
      </c>
      <c r="B1" s="3"/>
      <c r="C1" s="4"/>
      <c r="D1" s="5"/>
      <c r="E1" s="6"/>
      <c r="F1" s="7"/>
    </row>
    <row r="2" spans="1:5" s="8" customFormat="1" ht="11.25">
      <c r="A2" s="3" t="s">
        <v>238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263" t="s">
        <v>180</v>
      </c>
      <c r="B5" s="264"/>
      <c r="C5" s="9"/>
      <c r="D5" s="4"/>
      <c r="E5" s="265" t="s">
        <v>45</v>
      </c>
    </row>
    <row r="6" spans="1:6" s="8" customFormat="1" ht="11.25">
      <c r="A6" s="12"/>
      <c r="B6" s="12"/>
      <c r="C6" s="13"/>
      <c r="D6" s="3"/>
      <c r="E6" s="4"/>
      <c r="F6" s="3"/>
    </row>
    <row r="7" spans="1:5" ht="15" customHeight="1">
      <c r="A7" s="266" t="s">
        <v>46</v>
      </c>
      <c r="B7" s="267" t="s">
        <v>47</v>
      </c>
      <c r="C7" s="268" t="s">
        <v>48</v>
      </c>
      <c r="D7" s="269" t="s">
        <v>49</v>
      </c>
      <c r="E7" s="268" t="s">
        <v>50</v>
      </c>
    </row>
    <row r="8" spans="1:5" ht="11.25" customHeight="1">
      <c r="A8" s="134"/>
      <c r="B8" s="134"/>
      <c r="C8" s="114"/>
      <c r="D8" s="123"/>
      <c r="E8" s="114"/>
    </row>
    <row r="9" spans="1:5" ht="11.25" customHeight="1">
      <c r="A9" s="134"/>
      <c r="B9" s="134"/>
      <c r="C9" s="114"/>
      <c r="D9" s="123"/>
      <c r="E9" s="114"/>
    </row>
    <row r="10" spans="1:5" ht="11.25" customHeight="1">
      <c r="A10" s="134"/>
      <c r="B10" s="134"/>
      <c r="C10" s="114"/>
      <c r="D10" s="123"/>
      <c r="E10" s="114"/>
    </row>
    <row r="11" spans="1:5" ht="11.25" customHeight="1">
      <c r="A11" s="134"/>
      <c r="B11" s="134"/>
      <c r="C11" s="114"/>
      <c r="D11" s="123"/>
      <c r="E11" s="114"/>
    </row>
    <row r="12" spans="1:5" ht="11.25" customHeight="1">
      <c r="A12" s="134"/>
      <c r="B12" s="134"/>
      <c r="C12" s="114"/>
      <c r="D12" s="123"/>
      <c r="E12" s="114"/>
    </row>
    <row r="13" spans="1:5" ht="11.25" customHeight="1">
      <c r="A13" s="134"/>
      <c r="B13" s="134"/>
      <c r="C13" s="114"/>
      <c r="D13" s="123"/>
      <c r="E13" s="114"/>
    </row>
    <row r="14" spans="1:5" ht="11.25" customHeight="1">
      <c r="A14" s="134"/>
      <c r="B14" s="134"/>
      <c r="C14" s="114"/>
      <c r="D14" s="123"/>
      <c r="E14" s="114"/>
    </row>
    <row r="15" spans="1:5" ht="11.25" customHeight="1">
      <c r="A15" s="134"/>
      <c r="B15" s="134"/>
      <c r="C15" s="114"/>
      <c r="D15" s="123"/>
      <c r="E15" s="114"/>
    </row>
    <row r="16" spans="1:5" ht="11.25" customHeight="1">
      <c r="A16" s="134"/>
      <c r="B16" s="134"/>
      <c r="C16" s="114"/>
      <c r="D16" s="123"/>
      <c r="E16" s="114"/>
    </row>
    <row r="17" spans="1:5" ht="11.25" customHeight="1">
      <c r="A17" s="134"/>
      <c r="B17" s="134"/>
      <c r="C17" s="114"/>
      <c r="D17" s="123"/>
      <c r="E17" s="114"/>
    </row>
    <row r="18" spans="1:5" ht="11.25">
      <c r="A18" s="134"/>
      <c r="B18" s="134"/>
      <c r="C18" s="114"/>
      <c r="D18" s="123"/>
      <c r="E18" s="114"/>
    </row>
    <row r="19" spans="1:5" ht="11.25">
      <c r="A19" s="134"/>
      <c r="B19" s="134"/>
      <c r="C19" s="114"/>
      <c r="D19" s="123"/>
      <c r="E19" s="114"/>
    </row>
    <row r="20" spans="1:5" ht="11.25">
      <c r="A20" s="135"/>
      <c r="B20" s="135"/>
      <c r="C20" s="125"/>
      <c r="D20" s="123"/>
      <c r="E20" s="125"/>
    </row>
    <row r="21" spans="1:5" ht="11.25">
      <c r="A21" s="270"/>
      <c r="B21" s="270" t="s">
        <v>262</v>
      </c>
      <c r="C21" s="271">
        <f>SUM(C8:C20)</f>
        <v>0</v>
      </c>
      <c r="D21" s="125"/>
      <c r="E21" s="271"/>
    </row>
    <row r="22" spans="1:5" ht="11.25">
      <c r="A22" s="136"/>
      <c r="B22" s="136"/>
      <c r="C22" s="137"/>
      <c r="D22" s="136"/>
      <c r="E22" s="137"/>
    </row>
    <row r="23" spans="1:5" ht="11.25">
      <c r="A23" s="136"/>
      <c r="B23" s="136"/>
      <c r="C23" s="137"/>
      <c r="D23" s="136"/>
      <c r="E23" s="137"/>
    </row>
    <row r="24" spans="1:4" ht="11.25" customHeight="1">
      <c r="A24" s="263" t="s">
        <v>250</v>
      </c>
      <c r="B24" s="264"/>
      <c r="C24" s="18"/>
      <c r="D24" s="265" t="s">
        <v>45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266" t="s">
        <v>46</v>
      </c>
      <c r="B26" s="267" t="s">
        <v>47</v>
      </c>
      <c r="C26" s="268" t="s">
        <v>48</v>
      </c>
      <c r="D26" s="269" t="s">
        <v>49</v>
      </c>
      <c r="E26" s="19"/>
    </row>
    <row r="27" spans="1:5" ht="11.25" customHeight="1">
      <c r="A27" s="129"/>
      <c r="B27" s="138"/>
      <c r="C27" s="124"/>
      <c r="D27" s="114"/>
      <c r="E27" s="20"/>
    </row>
    <row r="28" spans="1:5" ht="11.25" customHeight="1">
      <c r="A28" s="129"/>
      <c r="B28" s="138"/>
      <c r="C28" s="124"/>
      <c r="D28" s="114"/>
      <c r="E28" s="20"/>
    </row>
    <row r="29" spans="1:5" ht="11.25" customHeight="1">
      <c r="A29" s="129"/>
      <c r="B29" s="138"/>
      <c r="C29" s="124"/>
      <c r="D29" s="114"/>
      <c r="E29" s="20"/>
    </row>
    <row r="30" spans="1:5" ht="11.25" customHeight="1">
      <c r="A30" s="129"/>
      <c r="B30" s="138"/>
      <c r="C30" s="124"/>
      <c r="D30" s="114"/>
      <c r="E30" s="20"/>
    </row>
    <row r="31" spans="1:5" ht="11.25" customHeight="1">
      <c r="A31" s="129"/>
      <c r="B31" s="138"/>
      <c r="C31" s="124"/>
      <c r="D31" s="114"/>
      <c r="E31" s="20"/>
    </row>
    <row r="32" spans="1:5" ht="11.25" customHeight="1">
      <c r="A32" s="129"/>
      <c r="B32" s="138"/>
      <c r="C32" s="124"/>
      <c r="D32" s="114"/>
      <c r="E32" s="20"/>
    </row>
    <row r="33" spans="1:5" ht="11.25" customHeight="1">
      <c r="A33" s="129"/>
      <c r="B33" s="138"/>
      <c r="C33" s="124"/>
      <c r="D33" s="114"/>
      <c r="E33" s="20"/>
    </row>
    <row r="34" spans="1:5" ht="11.25" customHeight="1">
      <c r="A34" s="129"/>
      <c r="B34" s="138"/>
      <c r="C34" s="124"/>
      <c r="D34" s="114"/>
      <c r="E34" s="20"/>
    </row>
    <row r="35" spans="1:5" ht="11.25" customHeight="1">
      <c r="A35" s="129"/>
      <c r="B35" s="138"/>
      <c r="C35" s="124"/>
      <c r="D35" s="114"/>
      <c r="E35" s="20"/>
    </row>
    <row r="36" spans="1:5" ht="11.25" customHeight="1">
      <c r="A36" s="129"/>
      <c r="B36" s="138"/>
      <c r="C36" s="124"/>
      <c r="D36" s="114"/>
      <c r="E36" s="20"/>
    </row>
    <row r="37" spans="1:5" ht="11.25" customHeight="1">
      <c r="A37" s="129"/>
      <c r="B37" s="138"/>
      <c r="C37" s="124"/>
      <c r="D37" s="114"/>
      <c r="E37" s="20"/>
    </row>
    <row r="38" spans="1:5" ht="11.25" customHeight="1">
      <c r="A38" s="129"/>
      <c r="B38" s="138"/>
      <c r="C38" s="124"/>
      <c r="D38" s="114"/>
      <c r="E38" s="20"/>
    </row>
    <row r="39" spans="1:5" ht="11.25" customHeight="1">
      <c r="A39" s="129"/>
      <c r="B39" s="138"/>
      <c r="C39" s="124"/>
      <c r="D39" s="114"/>
      <c r="E39" s="20"/>
    </row>
    <row r="40" spans="1:5" ht="11.25" customHeight="1">
      <c r="A40" s="129"/>
      <c r="B40" s="138"/>
      <c r="C40" s="124"/>
      <c r="D40" s="114"/>
      <c r="E40" s="20"/>
    </row>
    <row r="41" spans="1:5" ht="11.25" customHeight="1">
      <c r="A41" s="129"/>
      <c r="B41" s="138"/>
      <c r="C41" s="124"/>
      <c r="D41" s="114"/>
      <c r="E41" s="20"/>
    </row>
    <row r="42" spans="1:5" ht="11.25" customHeight="1">
      <c r="A42" s="129"/>
      <c r="B42" s="138"/>
      <c r="C42" s="124"/>
      <c r="D42" s="114"/>
      <c r="E42" s="20"/>
    </row>
    <row r="43" spans="1:5" ht="11.25" customHeight="1">
      <c r="A43" s="129"/>
      <c r="B43" s="138"/>
      <c r="C43" s="124"/>
      <c r="D43" s="114"/>
      <c r="E43" s="20"/>
    </row>
    <row r="44" spans="1:5" ht="11.25" customHeight="1">
      <c r="A44" s="129"/>
      <c r="B44" s="138"/>
      <c r="C44" s="124"/>
      <c r="D44" s="114"/>
      <c r="E44" s="20"/>
    </row>
    <row r="45" spans="1:5" ht="11.25" customHeight="1">
      <c r="A45" s="129"/>
      <c r="B45" s="138"/>
      <c r="C45" s="124"/>
      <c r="D45" s="114"/>
      <c r="E45" s="20"/>
    </row>
    <row r="46" spans="1:5" ht="11.25" customHeight="1">
      <c r="A46" s="129"/>
      <c r="B46" s="138"/>
      <c r="C46" s="124"/>
      <c r="D46" s="114"/>
      <c r="E46" s="20"/>
    </row>
    <row r="47" spans="1:5" ht="11.25" customHeight="1">
      <c r="A47" s="129"/>
      <c r="B47" s="138"/>
      <c r="C47" s="124"/>
      <c r="D47" s="114"/>
      <c r="E47" s="20"/>
    </row>
    <row r="48" spans="1:5" ht="11.25" customHeight="1">
      <c r="A48" s="129"/>
      <c r="B48" s="138"/>
      <c r="C48" s="124"/>
      <c r="D48" s="114"/>
      <c r="E48" s="20"/>
    </row>
    <row r="49" spans="1:5" ht="11.25" customHeight="1">
      <c r="A49" s="129"/>
      <c r="B49" s="138"/>
      <c r="C49" s="124"/>
      <c r="D49" s="114"/>
      <c r="E49" s="20"/>
    </row>
    <row r="50" spans="1:5" ht="11.25" customHeight="1">
      <c r="A50" s="129"/>
      <c r="B50" s="138"/>
      <c r="C50" s="124"/>
      <c r="D50" s="114"/>
      <c r="E50" s="20"/>
    </row>
    <row r="51" spans="1:5" ht="11.25" customHeight="1">
      <c r="A51" s="129"/>
      <c r="B51" s="138"/>
      <c r="C51" s="124"/>
      <c r="D51" s="114"/>
      <c r="E51" s="20"/>
    </row>
    <row r="52" spans="1:5" ht="11.25">
      <c r="A52" s="272"/>
      <c r="B52" s="272" t="s">
        <v>263</v>
      </c>
      <c r="C52" s="273">
        <f>SUM(C27:C51)</f>
        <v>0</v>
      </c>
      <c r="D52" s="274"/>
      <c r="E52" s="21"/>
    </row>
    <row r="53" spans="1:6" ht="11.25">
      <c r="A53" s="133"/>
      <c r="B53" s="133"/>
      <c r="C53" s="139"/>
      <c r="D53" s="133"/>
      <c r="E53" s="139"/>
      <c r="F53" s="8"/>
    </row>
    <row r="54" spans="1:6" ht="11.25">
      <c r="A54" s="133"/>
      <c r="B54" s="133"/>
      <c r="C54" s="139"/>
      <c r="D54" s="133"/>
      <c r="E54" s="139"/>
      <c r="F54" s="8"/>
    </row>
    <row r="55" spans="1:5" ht="11.25" customHeight="1">
      <c r="A55" s="263" t="s">
        <v>187</v>
      </c>
      <c r="B55" s="264"/>
      <c r="C55" s="18"/>
      <c r="D55" s="8"/>
      <c r="E55" s="265" t="s">
        <v>45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266" t="s">
        <v>46</v>
      </c>
      <c r="B57" s="267" t="s">
        <v>47</v>
      </c>
      <c r="C57" s="268" t="s">
        <v>48</v>
      </c>
      <c r="D57" s="269" t="s">
        <v>49</v>
      </c>
      <c r="E57" s="268" t="s">
        <v>50</v>
      </c>
      <c r="F57" s="22"/>
    </row>
    <row r="58" spans="1:6" ht="11.25">
      <c r="A58" s="129"/>
      <c r="B58" s="138"/>
      <c r="C58" s="124"/>
      <c r="D58" s="124"/>
      <c r="E58" s="114"/>
      <c r="F58" s="20"/>
    </row>
    <row r="59" spans="1:6" ht="11.25">
      <c r="A59" s="129"/>
      <c r="B59" s="138"/>
      <c r="C59" s="124"/>
      <c r="D59" s="124"/>
      <c r="E59" s="114"/>
      <c r="F59" s="20"/>
    </row>
    <row r="60" spans="1:6" ht="11.25">
      <c r="A60" s="129"/>
      <c r="B60" s="138"/>
      <c r="C60" s="124"/>
      <c r="D60" s="124"/>
      <c r="E60" s="114"/>
      <c r="F60" s="20"/>
    </row>
    <row r="61" spans="1:6" ht="11.25">
      <c r="A61" s="129"/>
      <c r="B61" s="138"/>
      <c r="C61" s="124"/>
      <c r="D61" s="124"/>
      <c r="E61" s="114"/>
      <c r="F61" s="20"/>
    </row>
    <row r="62" spans="1:6" ht="11.25">
      <c r="A62" s="129"/>
      <c r="B62" s="138"/>
      <c r="C62" s="124"/>
      <c r="D62" s="124"/>
      <c r="E62" s="114"/>
      <c r="F62" s="20"/>
    </row>
    <row r="63" spans="1:6" ht="11.25">
      <c r="A63" s="129"/>
      <c r="B63" s="138"/>
      <c r="C63" s="124"/>
      <c r="D63" s="124"/>
      <c r="E63" s="114"/>
      <c r="F63" s="20"/>
    </row>
    <row r="64" spans="1:6" ht="11.25">
      <c r="A64" s="129"/>
      <c r="B64" s="138"/>
      <c r="C64" s="124"/>
      <c r="D64" s="124"/>
      <c r="E64" s="114"/>
      <c r="F64" s="20"/>
    </row>
    <row r="65" spans="1:6" ht="11.25">
      <c r="A65" s="272"/>
      <c r="B65" s="272" t="s">
        <v>264</v>
      </c>
      <c r="C65" s="273">
        <f>SUM(C58:C64)</f>
        <v>0</v>
      </c>
      <c r="D65" s="275"/>
      <c r="E65" s="271"/>
      <c r="F65" s="21"/>
    </row>
    <row r="66" spans="1:6" ht="11.25">
      <c r="A66" s="133"/>
      <c r="B66" s="133"/>
      <c r="C66" s="139"/>
      <c r="D66" s="133"/>
      <c r="E66" s="139"/>
      <c r="F66" s="8"/>
    </row>
    <row r="67" spans="1:6" ht="11.25">
      <c r="A67" s="133"/>
      <c r="B67" s="133"/>
      <c r="C67" s="139"/>
      <c r="D67" s="133"/>
      <c r="E67" s="139"/>
      <c r="F67" s="8"/>
    </row>
    <row r="68" spans="1:5" ht="11.25" customHeight="1">
      <c r="A68" s="263" t="s">
        <v>188</v>
      </c>
      <c r="B68" s="264"/>
      <c r="C68" s="18"/>
      <c r="D68" s="8"/>
      <c r="E68" s="265" t="s">
        <v>45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266" t="s">
        <v>46</v>
      </c>
      <c r="B70" s="267" t="s">
        <v>47</v>
      </c>
      <c r="C70" s="268" t="s">
        <v>48</v>
      </c>
      <c r="D70" s="269" t="s">
        <v>49</v>
      </c>
      <c r="E70" s="268" t="s">
        <v>50</v>
      </c>
      <c r="F70" s="22"/>
    </row>
    <row r="71" spans="1:6" ht="11.25">
      <c r="A71" s="134"/>
      <c r="B71" s="134"/>
      <c r="C71" s="114"/>
      <c r="D71" s="114"/>
      <c r="E71" s="114"/>
      <c r="F71" s="20"/>
    </row>
    <row r="72" spans="1:6" ht="11.25">
      <c r="A72" s="134"/>
      <c r="B72" s="134"/>
      <c r="C72" s="114"/>
      <c r="D72" s="114"/>
      <c r="E72" s="114"/>
      <c r="F72" s="20"/>
    </row>
    <row r="73" spans="1:6" ht="11.25">
      <c r="A73" s="134"/>
      <c r="B73" s="134"/>
      <c r="C73" s="114"/>
      <c r="D73" s="114"/>
      <c r="E73" s="114"/>
      <c r="F73" s="20"/>
    </row>
    <row r="74" spans="1:6" ht="11.25">
      <c r="A74" s="134"/>
      <c r="B74" s="134"/>
      <c r="C74" s="114"/>
      <c r="D74" s="114"/>
      <c r="E74" s="114"/>
      <c r="F74" s="20"/>
    </row>
    <row r="75" spans="1:6" ht="11.25">
      <c r="A75" s="134"/>
      <c r="B75" s="134"/>
      <c r="C75" s="114"/>
      <c r="D75" s="114"/>
      <c r="E75" s="114"/>
      <c r="F75" s="20"/>
    </row>
    <row r="76" spans="1:6" ht="11.25">
      <c r="A76" s="134"/>
      <c r="B76" s="134"/>
      <c r="C76" s="114"/>
      <c r="D76" s="114"/>
      <c r="E76" s="114"/>
      <c r="F76" s="20"/>
    </row>
    <row r="77" spans="1:6" ht="11.25">
      <c r="A77" s="134"/>
      <c r="B77" s="134"/>
      <c r="C77" s="114"/>
      <c r="D77" s="114"/>
      <c r="E77" s="114"/>
      <c r="F77" s="20"/>
    </row>
    <row r="78" spans="1:6" ht="11.25">
      <c r="A78" s="276"/>
      <c r="B78" s="276" t="s">
        <v>265</v>
      </c>
      <c r="C78" s="277">
        <f>SUM(C71:C77)</f>
        <v>0</v>
      </c>
      <c r="D78" s="278"/>
      <c r="E78" s="279"/>
      <c r="F78" s="21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Saldo final de la Cuenta Pública presentada y en su caso, el importe debe corresponder a la suma de la columna de monto parcial ( trimestral: 1er, 2do, 3ro. o 4to.)." sqref="C7 C57 C70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57 A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1.421875" style="8" customWidth="1"/>
    <col min="10" max="16384" width="11.421875" style="8" customWidth="1"/>
  </cols>
  <sheetData>
    <row r="1" spans="1:7" ht="11.25">
      <c r="A1" s="3" t="s">
        <v>43</v>
      </c>
      <c r="B1" s="3"/>
      <c r="G1" s="23"/>
    </row>
    <row r="2" spans="1:4" ht="11.25">
      <c r="A2" s="3" t="s">
        <v>238</v>
      </c>
      <c r="B2" s="3"/>
      <c r="C2" s="17"/>
      <c r="D2" s="17"/>
    </row>
    <row r="3" spans="2:4" ht="11.25">
      <c r="B3" s="3"/>
      <c r="C3" s="17"/>
      <c r="D3" s="17"/>
    </row>
    <row r="5" spans="1:7" s="25" customFormat="1" ht="11.25" customHeight="1">
      <c r="A5" s="280" t="s">
        <v>181</v>
      </c>
      <c r="B5" s="280"/>
      <c r="C5" s="24"/>
      <c r="D5" s="24"/>
      <c r="E5" s="9"/>
      <c r="F5" s="9"/>
      <c r="G5" s="268" t="s">
        <v>51</v>
      </c>
    </row>
    <row r="6" spans="1:7" ht="11.25">
      <c r="A6" s="12"/>
      <c r="B6" s="12"/>
      <c r="C6" s="4"/>
      <c r="D6" s="4"/>
      <c r="E6" s="4"/>
      <c r="F6" s="4"/>
      <c r="G6" s="4"/>
    </row>
    <row r="7" spans="1:7" ht="15" customHeight="1">
      <c r="A7" s="266" t="s">
        <v>46</v>
      </c>
      <c r="B7" s="267" t="s">
        <v>47</v>
      </c>
      <c r="C7" s="281" t="s">
        <v>48</v>
      </c>
      <c r="D7" s="282">
        <v>2015</v>
      </c>
      <c r="E7" s="281" t="s">
        <v>246</v>
      </c>
      <c r="F7" s="281" t="s">
        <v>197</v>
      </c>
      <c r="G7" s="283" t="s">
        <v>52</v>
      </c>
    </row>
    <row r="8" spans="1:7" ht="11.25">
      <c r="A8" s="129"/>
      <c r="B8" s="129"/>
      <c r="C8" s="141"/>
      <c r="D8" s="141"/>
      <c r="E8" s="141"/>
      <c r="F8" s="141"/>
      <c r="G8" s="141"/>
    </row>
    <row r="9" spans="1:7" ht="11.25">
      <c r="A9" s="129"/>
      <c r="B9" s="129"/>
      <c r="C9" s="141"/>
      <c r="D9" s="141"/>
      <c r="E9" s="141"/>
      <c r="F9" s="141"/>
      <c r="G9" s="141"/>
    </row>
    <row r="10" spans="1:7" ht="11.25">
      <c r="A10" s="129"/>
      <c r="B10" s="129"/>
      <c r="C10" s="141"/>
      <c r="D10" s="141"/>
      <c r="E10" s="141"/>
      <c r="F10" s="141"/>
      <c r="G10" s="141"/>
    </row>
    <row r="11" spans="1:7" ht="11.25">
      <c r="A11" s="129"/>
      <c r="B11" s="129"/>
      <c r="C11" s="141"/>
      <c r="D11" s="141"/>
      <c r="E11" s="141"/>
      <c r="F11" s="141"/>
      <c r="G11" s="141"/>
    </row>
    <row r="12" spans="1:7" ht="11.25">
      <c r="A12" s="129"/>
      <c r="B12" s="129"/>
      <c r="C12" s="141"/>
      <c r="D12" s="141"/>
      <c r="E12" s="141"/>
      <c r="F12" s="141"/>
      <c r="G12" s="141"/>
    </row>
    <row r="13" spans="1:9" ht="11.25">
      <c r="A13" s="129"/>
      <c r="B13" s="129"/>
      <c r="C13" s="141"/>
      <c r="D13" s="141"/>
      <c r="E13" s="141"/>
      <c r="F13" s="141"/>
      <c r="G13" s="141"/>
      <c r="I13" s="26"/>
    </row>
    <row r="14" spans="1:7" ht="11.25">
      <c r="A14" s="130"/>
      <c r="B14" s="130" t="s">
        <v>266</v>
      </c>
      <c r="C14" s="165">
        <f>SUM(C8:C13)</f>
        <v>0</v>
      </c>
      <c r="D14" s="165">
        <f>SUM(D8:D13)</f>
        <v>0</v>
      </c>
      <c r="E14" s="165">
        <f>SUM(E8:E13)</f>
        <v>0</v>
      </c>
      <c r="F14" s="165">
        <f>SUM(F8:F13)</f>
        <v>0</v>
      </c>
      <c r="G14" s="165">
        <f>SUM(G8:G13)</f>
        <v>0</v>
      </c>
    </row>
    <row r="15" spans="1:7" ht="11.25">
      <c r="A15" s="133"/>
      <c r="B15" s="133"/>
      <c r="C15" s="139"/>
      <c r="D15" s="139"/>
      <c r="E15" s="139"/>
      <c r="F15" s="139"/>
      <c r="G15" s="139"/>
    </row>
    <row r="16" spans="1:7" ht="11.25">
      <c r="A16" s="133"/>
      <c r="B16" s="133"/>
      <c r="C16" s="139"/>
      <c r="D16" s="139"/>
      <c r="E16" s="139"/>
      <c r="F16" s="139"/>
      <c r="G16" s="139"/>
    </row>
    <row r="17" spans="1:7" s="25" customFormat="1" ht="11.25" customHeight="1">
      <c r="A17" s="280" t="s">
        <v>189</v>
      </c>
      <c r="B17" s="280"/>
      <c r="C17" s="24"/>
      <c r="D17" s="24"/>
      <c r="E17" s="9"/>
      <c r="F17" s="9"/>
      <c r="G17" s="268" t="s">
        <v>51</v>
      </c>
    </row>
    <row r="18" spans="1:7" ht="11.25">
      <c r="A18" s="12"/>
      <c r="B18" s="12"/>
      <c r="C18" s="4"/>
      <c r="D18" s="4"/>
      <c r="E18" s="4"/>
      <c r="F18" s="4"/>
      <c r="G18" s="4"/>
    </row>
    <row r="19" spans="1:7" ht="15" customHeight="1">
      <c r="A19" s="266" t="s">
        <v>46</v>
      </c>
      <c r="B19" s="267" t="s">
        <v>47</v>
      </c>
      <c r="C19" s="281" t="s">
        <v>48</v>
      </c>
      <c r="D19" s="282">
        <v>2015</v>
      </c>
      <c r="E19" s="281" t="s">
        <v>246</v>
      </c>
      <c r="F19" s="281" t="s">
        <v>197</v>
      </c>
      <c r="G19" s="283" t="s">
        <v>52</v>
      </c>
    </row>
    <row r="20" spans="1:7" ht="11.25">
      <c r="A20" s="129" t="s">
        <v>365</v>
      </c>
      <c r="B20" s="129" t="s">
        <v>366</v>
      </c>
      <c r="C20" s="141">
        <v>1040.93</v>
      </c>
      <c r="D20" s="141">
        <v>2520.45</v>
      </c>
      <c r="E20" s="141">
        <v>3122.87</v>
      </c>
      <c r="F20" s="141">
        <v>0</v>
      </c>
      <c r="G20" s="141">
        <v>0</v>
      </c>
    </row>
    <row r="21" spans="1:7" s="200" customFormat="1" ht="11.25">
      <c r="A21" s="129"/>
      <c r="B21" s="129"/>
      <c r="C21" s="141"/>
      <c r="D21" s="141"/>
      <c r="E21" s="141"/>
      <c r="F21" s="141"/>
      <c r="G21" s="141"/>
    </row>
    <row r="22" spans="1:7" ht="11.25">
      <c r="A22" s="129"/>
      <c r="B22" s="129"/>
      <c r="C22" s="141"/>
      <c r="D22" s="141"/>
      <c r="E22" s="141"/>
      <c r="F22" s="141"/>
      <c r="G22" s="141"/>
    </row>
    <row r="23" spans="1:7" ht="11.25">
      <c r="A23" s="129"/>
      <c r="B23" s="129"/>
      <c r="C23" s="141"/>
      <c r="D23" s="141"/>
      <c r="E23" s="141"/>
      <c r="F23" s="141"/>
      <c r="G23" s="141"/>
    </row>
    <row r="24" spans="1:7" ht="11.25">
      <c r="A24" s="130"/>
      <c r="B24" s="130" t="s">
        <v>267</v>
      </c>
      <c r="C24" s="165">
        <f>SUM(C20:C23)</f>
        <v>1040.93</v>
      </c>
      <c r="D24" s="165">
        <f>SUM(D20:D23)</f>
        <v>2520.45</v>
      </c>
      <c r="E24" s="165">
        <f>SUM(E20:E23)</f>
        <v>3122.87</v>
      </c>
      <c r="F24" s="165">
        <f>SUM(F20:F23)</f>
        <v>0</v>
      </c>
      <c r="G24" s="165">
        <f>SUM(G20:G23)</f>
        <v>0</v>
      </c>
    </row>
  </sheetData>
  <sheetProtection/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1"/>
  <ignoredErrors>
    <ignoredError sqref="E19:G19 G7 E7:F7" numberStoredAsText="1"/>
    <ignoredError sqref="D14:D19 D21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211"/>
  <sheetViews>
    <sheetView zoomScaleSheetLayoutView="100" zoomScalePageLayoutView="0" workbookViewId="0" topLeftCell="A116">
      <selection activeCell="A116" sqref="A116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43</v>
      </c>
      <c r="B1" s="3"/>
      <c r="I1" s="7"/>
    </row>
    <row r="2" spans="1:2" ht="11.25">
      <c r="A2" s="3" t="s">
        <v>238</v>
      </c>
      <c r="B2" s="3"/>
    </row>
    <row r="3" ht="11.25">
      <c r="J3" s="16"/>
    </row>
    <row r="4" ht="11.25">
      <c r="J4" s="16"/>
    </row>
    <row r="5" spans="1:9" ht="11.25" customHeight="1">
      <c r="A5" s="10" t="s">
        <v>182</v>
      </c>
      <c r="B5" s="11"/>
      <c r="E5" s="27"/>
      <c r="F5" s="27"/>
      <c r="I5" s="41" t="s">
        <v>53</v>
      </c>
    </row>
    <row r="6" spans="1:6" ht="11.25">
      <c r="A6" s="28"/>
      <c r="B6" s="28"/>
      <c r="C6" s="27"/>
      <c r="D6" s="27"/>
      <c r="E6" s="27"/>
      <c r="F6" s="27"/>
    </row>
    <row r="7" spans="1:9" ht="15" customHeight="1">
      <c r="A7" s="14" t="s">
        <v>46</v>
      </c>
      <c r="B7" s="15" t="s">
        <v>47</v>
      </c>
      <c r="C7" s="29" t="s">
        <v>54</v>
      </c>
      <c r="D7" s="29" t="s">
        <v>55</v>
      </c>
      <c r="E7" s="29" t="s">
        <v>56</v>
      </c>
      <c r="F7" s="29" t="s">
        <v>57</v>
      </c>
      <c r="G7" s="30" t="s">
        <v>58</v>
      </c>
      <c r="H7" s="15" t="s">
        <v>59</v>
      </c>
      <c r="I7" s="15" t="s">
        <v>60</v>
      </c>
    </row>
    <row r="8" spans="1:9" ht="11.25">
      <c r="A8" s="138" t="s">
        <v>367</v>
      </c>
      <c r="B8" s="143" t="s">
        <v>368</v>
      </c>
      <c r="C8" s="114">
        <v>76409.42</v>
      </c>
      <c r="D8" s="115">
        <v>76409.42</v>
      </c>
      <c r="E8" s="115"/>
      <c r="F8" s="115"/>
      <c r="G8" s="116"/>
      <c r="H8" s="120" t="s">
        <v>369</v>
      </c>
      <c r="I8" s="121" t="s">
        <v>370</v>
      </c>
    </row>
    <row r="9" spans="1:9" ht="22.5">
      <c r="A9" s="138" t="s">
        <v>371</v>
      </c>
      <c r="B9" s="143" t="s">
        <v>372</v>
      </c>
      <c r="C9" s="114">
        <v>1000</v>
      </c>
      <c r="D9" s="115">
        <v>1000</v>
      </c>
      <c r="E9" s="115"/>
      <c r="F9" s="115"/>
      <c r="G9" s="116"/>
      <c r="H9" s="120" t="s">
        <v>373</v>
      </c>
      <c r="I9" s="121" t="s">
        <v>374</v>
      </c>
    </row>
    <row r="10" spans="1:9" ht="11.25">
      <c r="A10" s="138"/>
      <c r="B10" s="143"/>
      <c r="C10" s="117"/>
      <c r="D10" s="115"/>
      <c r="E10" s="115"/>
      <c r="F10" s="115"/>
      <c r="G10" s="116"/>
      <c r="H10" s="120"/>
      <c r="I10" s="121"/>
    </row>
    <row r="11" spans="1:9" ht="11.25">
      <c r="A11" s="138"/>
      <c r="B11" s="143"/>
      <c r="C11" s="117"/>
      <c r="D11" s="115"/>
      <c r="E11" s="115"/>
      <c r="F11" s="115"/>
      <c r="G11" s="116"/>
      <c r="H11" s="120"/>
      <c r="I11" s="121"/>
    </row>
    <row r="12" spans="1:9" ht="11.25">
      <c r="A12" s="138"/>
      <c r="B12" s="143"/>
      <c r="C12" s="117"/>
      <c r="D12" s="115"/>
      <c r="E12" s="115"/>
      <c r="F12" s="115"/>
      <c r="G12" s="116"/>
      <c r="H12" s="120"/>
      <c r="I12" s="121"/>
    </row>
    <row r="13" spans="1:9" s="209" customFormat="1" ht="11.25">
      <c r="A13" s="138"/>
      <c r="B13" s="143"/>
      <c r="C13" s="117"/>
      <c r="D13" s="115"/>
      <c r="E13" s="115"/>
      <c r="F13" s="115"/>
      <c r="G13" s="116"/>
      <c r="H13" s="120"/>
      <c r="I13" s="121"/>
    </row>
    <row r="14" spans="1:9" ht="11.25">
      <c r="A14" s="138"/>
      <c r="B14" s="143"/>
      <c r="C14" s="117"/>
      <c r="D14" s="115"/>
      <c r="E14" s="115"/>
      <c r="F14" s="115"/>
      <c r="G14" s="116"/>
      <c r="H14" s="120"/>
      <c r="I14" s="121"/>
    </row>
    <row r="15" spans="1:9" ht="11.25">
      <c r="A15" s="131"/>
      <c r="B15" s="131" t="s">
        <v>268</v>
      </c>
      <c r="C15" s="142">
        <f>SUM(C8:C14)</f>
        <v>77409.42</v>
      </c>
      <c r="D15" s="142">
        <f>SUM(D8:D14)</f>
        <v>77409.42</v>
      </c>
      <c r="E15" s="142">
        <f>SUM(E8:E14)</f>
        <v>0</v>
      </c>
      <c r="F15" s="142">
        <f>SUM(F8:F14)</f>
        <v>0</v>
      </c>
      <c r="G15" s="142">
        <f>SUM(G8:G14)</f>
        <v>0</v>
      </c>
      <c r="H15" s="122"/>
      <c r="I15" s="122"/>
    </row>
    <row r="16" spans="1:9" ht="11.25">
      <c r="A16" s="133"/>
      <c r="B16" s="133"/>
      <c r="C16" s="139"/>
      <c r="D16" s="139"/>
      <c r="E16" s="139"/>
      <c r="F16" s="139"/>
      <c r="G16" s="139"/>
      <c r="H16" s="133"/>
      <c r="I16" s="133"/>
    </row>
    <row r="17" spans="1:9" ht="11.25">
      <c r="A17" s="133"/>
      <c r="B17" s="133"/>
      <c r="C17" s="139"/>
      <c r="D17" s="139"/>
      <c r="E17" s="139"/>
      <c r="F17" s="139"/>
      <c r="G17" s="139"/>
      <c r="H17" s="133"/>
      <c r="I17" s="133"/>
    </row>
    <row r="18" spans="1:9" ht="11.25" customHeight="1">
      <c r="A18" s="10" t="s">
        <v>190</v>
      </c>
      <c r="B18" s="11"/>
      <c r="E18" s="27"/>
      <c r="F18" s="27"/>
      <c r="I18" s="41" t="s">
        <v>53</v>
      </c>
    </row>
    <row r="19" spans="1:6" ht="11.25">
      <c r="A19" s="28"/>
      <c r="B19" s="28"/>
      <c r="C19" s="27"/>
      <c r="D19" s="27"/>
      <c r="E19" s="27"/>
      <c r="F19" s="27"/>
    </row>
    <row r="20" spans="1:9" ht="15" customHeight="1">
      <c r="A20" s="14" t="s">
        <v>46</v>
      </c>
      <c r="B20" s="15" t="s">
        <v>47</v>
      </c>
      <c r="C20" s="29" t="s">
        <v>54</v>
      </c>
      <c r="D20" s="29" t="s">
        <v>55</v>
      </c>
      <c r="E20" s="29" t="s">
        <v>56</v>
      </c>
      <c r="F20" s="29" t="s">
        <v>57</v>
      </c>
      <c r="G20" s="30" t="s">
        <v>58</v>
      </c>
      <c r="H20" s="15" t="s">
        <v>59</v>
      </c>
      <c r="I20" s="15" t="s">
        <v>60</v>
      </c>
    </row>
    <row r="21" spans="1:9" ht="11.25">
      <c r="A21" s="134" t="s">
        <v>375</v>
      </c>
      <c r="B21" s="134" t="s">
        <v>376</v>
      </c>
      <c r="C21" s="114">
        <v>9000</v>
      </c>
      <c r="D21" s="118">
        <v>9000</v>
      </c>
      <c r="E21" s="118"/>
      <c r="F21" s="118"/>
      <c r="G21" s="118"/>
      <c r="H21" s="120"/>
      <c r="I21" s="120"/>
    </row>
    <row r="22" spans="1:9" ht="11.25">
      <c r="A22" s="134"/>
      <c r="B22" s="134"/>
      <c r="C22" s="114"/>
      <c r="D22" s="118"/>
      <c r="E22" s="118"/>
      <c r="F22" s="118"/>
      <c r="G22" s="118"/>
      <c r="H22" s="120"/>
      <c r="I22" s="120"/>
    </row>
    <row r="23" spans="1:9" ht="11.25">
      <c r="A23" s="134"/>
      <c r="B23" s="134"/>
      <c r="C23" s="114"/>
      <c r="D23" s="118"/>
      <c r="E23" s="118"/>
      <c r="F23" s="118"/>
      <c r="G23" s="118"/>
      <c r="H23" s="120"/>
      <c r="I23" s="120"/>
    </row>
    <row r="24" spans="1:9" ht="11.25">
      <c r="A24" s="134"/>
      <c r="B24" s="134"/>
      <c r="C24" s="114"/>
      <c r="D24" s="118"/>
      <c r="E24" s="118"/>
      <c r="F24" s="118"/>
      <c r="G24" s="118"/>
      <c r="H24" s="120"/>
      <c r="I24" s="120"/>
    </row>
    <row r="25" spans="1:9" ht="11.25">
      <c r="A25" s="144"/>
      <c r="B25" s="144" t="s">
        <v>269</v>
      </c>
      <c r="C25" s="122">
        <f>SUM(C21:C24)</f>
        <v>9000</v>
      </c>
      <c r="D25" s="122">
        <f>SUM(D21:D24)</f>
        <v>9000</v>
      </c>
      <c r="E25" s="122">
        <f>SUM(E21:E24)</f>
        <v>0</v>
      </c>
      <c r="F25" s="122">
        <f>SUM(F21:F24)</f>
        <v>0</v>
      </c>
      <c r="G25" s="122">
        <f>SUM(G21:G24)</f>
        <v>0</v>
      </c>
      <c r="H25" s="122"/>
      <c r="I25" s="122"/>
    </row>
    <row r="27" spans="3:7" s="212" customFormat="1" ht="11.25">
      <c r="C27" s="9"/>
      <c r="D27" s="9"/>
      <c r="E27" s="9"/>
      <c r="F27" s="9"/>
      <c r="G27" s="9"/>
    </row>
    <row r="28" spans="1:9" s="212" customFormat="1" ht="11.25">
      <c r="A28" s="10" t="s">
        <v>304</v>
      </c>
      <c r="B28" s="11"/>
      <c r="C28" s="9"/>
      <c r="D28" s="9"/>
      <c r="E28" s="27"/>
      <c r="F28" s="27"/>
      <c r="G28" s="9"/>
      <c r="I28" s="41" t="s">
        <v>53</v>
      </c>
    </row>
    <row r="29" spans="1:7" s="212" customFormat="1" ht="11.25">
      <c r="A29" s="28"/>
      <c r="B29" s="28"/>
      <c r="C29" s="27"/>
      <c r="D29" s="27"/>
      <c r="E29" s="27"/>
      <c r="F29" s="27"/>
      <c r="G29" s="9"/>
    </row>
    <row r="30" spans="1:9" s="212" customFormat="1" ht="11.25">
      <c r="A30" s="14" t="s">
        <v>46</v>
      </c>
      <c r="B30" s="15" t="s">
        <v>47</v>
      </c>
      <c r="C30" s="29" t="s">
        <v>54</v>
      </c>
      <c r="D30" s="29" t="s">
        <v>55</v>
      </c>
      <c r="E30" s="29" t="s">
        <v>56</v>
      </c>
      <c r="F30" s="29" t="s">
        <v>57</v>
      </c>
      <c r="G30" s="30" t="s">
        <v>58</v>
      </c>
      <c r="H30" s="15" t="s">
        <v>59</v>
      </c>
      <c r="I30" s="15" t="s">
        <v>60</v>
      </c>
    </row>
    <row r="31" spans="1:9" s="212" customFormat="1" ht="11.25">
      <c r="A31" s="134"/>
      <c r="B31" s="134"/>
      <c r="C31" s="114"/>
      <c r="D31" s="118"/>
      <c r="E31" s="118"/>
      <c r="F31" s="118"/>
      <c r="G31" s="118"/>
      <c r="H31" s="120"/>
      <c r="I31" s="120"/>
    </row>
    <row r="32" spans="1:9" s="212" customFormat="1" ht="11.25">
      <c r="A32" s="134"/>
      <c r="B32" s="134"/>
      <c r="C32" s="114"/>
      <c r="D32" s="118"/>
      <c r="E32" s="118"/>
      <c r="F32" s="118"/>
      <c r="G32" s="118"/>
      <c r="H32" s="120"/>
      <c r="I32" s="120"/>
    </row>
    <row r="33" spans="1:9" s="212" customFormat="1" ht="11.25">
      <c r="A33" s="134"/>
      <c r="B33" s="134"/>
      <c r="C33" s="114"/>
      <c r="D33" s="118"/>
      <c r="E33" s="118"/>
      <c r="F33" s="118"/>
      <c r="G33" s="118"/>
      <c r="H33" s="120"/>
      <c r="I33" s="120"/>
    </row>
    <row r="34" spans="1:9" s="212" customFormat="1" ht="11.25">
      <c r="A34" s="134"/>
      <c r="B34" s="134"/>
      <c r="C34" s="114"/>
      <c r="D34" s="118"/>
      <c r="E34" s="118"/>
      <c r="F34" s="118"/>
      <c r="G34" s="118"/>
      <c r="H34" s="120"/>
      <c r="I34" s="120"/>
    </row>
    <row r="35" spans="1:9" s="212" customFormat="1" ht="11.25">
      <c r="A35" s="144"/>
      <c r="B35" s="144" t="s">
        <v>305</v>
      </c>
      <c r="C35" s="122">
        <f>SUM(C31:C34)</f>
        <v>0</v>
      </c>
      <c r="D35" s="122">
        <f>SUM(D31:D34)</f>
        <v>0</v>
      </c>
      <c r="E35" s="122">
        <f>SUM(E31:E34)</f>
        <v>0</v>
      </c>
      <c r="F35" s="122">
        <f>SUM(F31:F34)</f>
        <v>0</v>
      </c>
      <c r="G35" s="122">
        <f>SUM(G31:G34)</f>
        <v>0</v>
      </c>
      <c r="H35" s="122"/>
      <c r="I35" s="122"/>
    </row>
    <row r="36" spans="3:7" s="212" customFormat="1" ht="11.25">
      <c r="C36" s="9"/>
      <c r="D36" s="9"/>
      <c r="E36" s="9"/>
      <c r="F36" s="9"/>
      <c r="G36" s="9"/>
    </row>
    <row r="37" spans="3:7" s="212" customFormat="1" ht="11.25">
      <c r="C37" s="9"/>
      <c r="D37" s="9"/>
      <c r="E37" s="9"/>
      <c r="F37" s="9"/>
      <c r="G37" s="9"/>
    </row>
    <row r="38" spans="1:9" s="212" customFormat="1" ht="11.25">
      <c r="A38" s="10" t="s">
        <v>306</v>
      </c>
      <c r="B38" s="11"/>
      <c r="C38" s="9"/>
      <c r="D38" s="9"/>
      <c r="E38" s="27"/>
      <c r="F38" s="27"/>
      <c r="G38" s="9"/>
      <c r="I38" s="41" t="s">
        <v>53</v>
      </c>
    </row>
    <row r="39" spans="1:7" s="212" customFormat="1" ht="11.25">
      <c r="A39" s="28"/>
      <c r="B39" s="28"/>
      <c r="C39" s="27"/>
      <c r="D39" s="27"/>
      <c r="E39" s="27"/>
      <c r="F39" s="27"/>
      <c r="G39" s="9"/>
    </row>
    <row r="40" spans="1:9" s="212" customFormat="1" ht="11.25">
      <c r="A40" s="14" t="s">
        <v>46</v>
      </c>
      <c r="B40" s="15" t="s">
        <v>47</v>
      </c>
      <c r="C40" s="29" t="s">
        <v>54</v>
      </c>
      <c r="D40" s="29" t="s">
        <v>55</v>
      </c>
      <c r="E40" s="29" t="s">
        <v>56</v>
      </c>
      <c r="F40" s="29" t="s">
        <v>57</v>
      </c>
      <c r="G40" s="30" t="s">
        <v>58</v>
      </c>
      <c r="H40" s="15" t="s">
        <v>59</v>
      </c>
      <c r="I40" s="15" t="s">
        <v>60</v>
      </c>
    </row>
    <row r="41" spans="1:9" s="212" customFormat="1" ht="11.25">
      <c r="A41" s="134" t="s">
        <v>377</v>
      </c>
      <c r="B41" s="134" t="s">
        <v>378</v>
      </c>
      <c r="C41" s="114">
        <v>99275.8</v>
      </c>
      <c r="D41" s="118">
        <v>99275.8</v>
      </c>
      <c r="E41" s="118"/>
      <c r="F41" s="118"/>
      <c r="G41" s="118"/>
      <c r="H41" s="120"/>
      <c r="I41" s="120"/>
    </row>
    <row r="42" spans="1:9" s="212" customFormat="1" ht="11.25">
      <c r="A42" s="134"/>
      <c r="B42" s="134"/>
      <c r="C42" s="114"/>
      <c r="D42" s="118"/>
      <c r="E42" s="118"/>
      <c r="F42" s="118"/>
      <c r="G42" s="118"/>
      <c r="H42" s="120"/>
      <c r="I42" s="120"/>
    </row>
    <row r="43" spans="1:9" s="212" customFormat="1" ht="11.25">
      <c r="A43" s="134"/>
      <c r="B43" s="134"/>
      <c r="C43" s="114"/>
      <c r="D43" s="118"/>
      <c r="E43" s="118"/>
      <c r="F43" s="118"/>
      <c r="G43" s="118"/>
      <c r="H43" s="120"/>
      <c r="I43" s="120"/>
    </row>
    <row r="44" spans="1:9" s="212" customFormat="1" ht="11.25">
      <c r="A44" s="134"/>
      <c r="B44" s="134"/>
      <c r="C44" s="114"/>
      <c r="D44" s="118"/>
      <c r="E44" s="118"/>
      <c r="F44" s="118"/>
      <c r="G44" s="118"/>
      <c r="H44" s="120"/>
      <c r="I44" s="120"/>
    </row>
    <row r="45" spans="1:9" s="212" customFormat="1" ht="11.25">
      <c r="A45" s="144"/>
      <c r="B45" s="144" t="s">
        <v>307</v>
      </c>
      <c r="C45" s="122">
        <f>SUM(C41:C44)</f>
        <v>99275.8</v>
      </c>
      <c r="D45" s="122">
        <f>SUM(D41:D44)</f>
        <v>99275.8</v>
      </c>
      <c r="E45" s="122">
        <f>SUM(E41:E44)</f>
        <v>0</v>
      </c>
      <c r="F45" s="122">
        <f>SUM(F41:F44)</f>
        <v>0</v>
      </c>
      <c r="G45" s="122">
        <f>SUM(G41:G44)</f>
        <v>0</v>
      </c>
      <c r="H45" s="122"/>
      <c r="I45" s="122"/>
    </row>
    <row r="46" spans="3:7" s="212" customFormat="1" ht="11.25">
      <c r="C46" s="9"/>
      <c r="D46" s="9"/>
      <c r="E46" s="9"/>
      <c r="F46" s="9"/>
      <c r="G46" s="9"/>
    </row>
    <row r="47" spans="3:7" s="212" customFormat="1" ht="11.25">
      <c r="C47" s="9"/>
      <c r="D47" s="9"/>
      <c r="E47" s="9"/>
      <c r="F47" s="9"/>
      <c r="G47" s="9"/>
    </row>
    <row r="48" spans="1:9" s="212" customFormat="1" ht="11.25">
      <c r="A48" s="10" t="s">
        <v>308</v>
      </c>
      <c r="B48" s="11"/>
      <c r="C48" s="9"/>
      <c r="D48" s="9"/>
      <c r="E48" s="27"/>
      <c r="F48" s="27"/>
      <c r="G48" s="9"/>
      <c r="I48" s="41" t="s">
        <v>53</v>
      </c>
    </row>
    <row r="49" spans="1:7" s="212" customFormat="1" ht="11.25">
      <c r="A49" s="28"/>
      <c r="B49" s="28"/>
      <c r="C49" s="27"/>
      <c r="D49" s="27"/>
      <c r="E49" s="27"/>
      <c r="F49" s="27"/>
      <c r="G49" s="9"/>
    </row>
    <row r="50" spans="1:9" s="212" customFormat="1" ht="11.25">
      <c r="A50" s="14" t="s">
        <v>46</v>
      </c>
      <c r="B50" s="15" t="s">
        <v>47</v>
      </c>
      <c r="C50" s="29" t="s">
        <v>54</v>
      </c>
      <c r="D50" s="29" t="s">
        <v>55</v>
      </c>
      <c r="E50" s="29" t="s">
        <v>56</v>
      </c>
      <c r="F50" s="29" t="s">
        <v>57</v>
      </c>
      <c r="G50" s="30" t="s">
        <v>58</v>
      </c>
      <c r="H50" s="15" t="s">
        <v>59</v>
      </c>
      <c r="I50" s="15" t="s">
        <v>60</v>
      </c>
    </row>
    <row r="51" spans="1:9" s="212" customFormat="1" ht="11.25">
      <c r="A51" s="134"/>
      <c r="B51" s="134"/>
      <c r="C51" s="114"/>
      <c r="D51" s="118"/>
      <c r="E51" s="118"/>
      <c r="F51" s="118"/>
      <c r="G51" s="118"/>
      <c r="H51" s="120"/>
      <c r="I51" s="120"/>
    </row>
    <row r="52" spans="1:9" s="212" customFormat="1" ht="11.25">
      <c r="A52" s="134"/>
      <c r="B52" s="134"/>
      <c r="C52" s="114"/>
      <c r="D52" s="118"/>
      <c r="E52" s="118"/>
      <c r="F52" s="118"/>
      <c r="G52" s="118"/>
      <c r="H52" s="120"/>
      <c r="I52" s="120"/>
    </row>
    <row r="53" spans="1:9" s="212" customFormat="1" ht="11.25">
      <c r="A53" s="134"/>
      <c r="B53" s="134"/>
      <c r="C53" s="114"/>
      <c r="D53" s="118"/>
      <c r="E53" s="118"/>
      <c r="F53" s="118"/>
      <c r="G53" s="118"/>
      <c r="H53" s="120"/>
      <c r="I53" s="120"/>
    </row>
    <row r="54" spans="1:9" s="200" customFormat="1" ht="11.25">
      <c r="A54" s="134"/>
      <c r="B54" s="134"/>
      <c r="C54" s="114"/>
      <c r="D54" s="118"/>
      <c r="E54" s="118"/>
      <c r="F54" s="118"/>
      <c r="G54" s="118"/>
      <c r="H54" s="120"/>
      <c r="I54" s="120"/>
    </row>
    <row r="55" spans="1:9" s="200" customFormat="1" ht="11.25">
      <c r="A55" s="144"/>
      <c r="B55" s="144" t="s">
        <v>309</v>
      </c>
      <c r="C55" s="122">
        <f>SUM(C51:C54)</f>
        <v>0</v>
      </c>
      <c r="D55" s="122">
        <f>SUM(D51:D54)</f>
        <v>0</v>
      </c>
      <c r="E55" s="122">
        <f>SUM(E51:E54)</f>
        <v>0</v>
      </c>
      <c r="F55" s="122">
        <f>SUM(F51:F54)</f>
        <v>0</v>
      </c>
      <c r="G55" s="122">
        <f>SUM(G51:G54)</f>
        <v>0</v>
      </c>
      <c r="H55" s="122"/>
      <c r="I55" s="122"/>
    </row>
    <row r="56" spans="1:7" s="200" customFormat="1" ht="11.25">
      <c r="A56" s="28"/>
      <c r="B56" s="28"/>
      <c r="C56" s="27"/>
      <c r="D56" s="27"/>
      <c r="E56" s="27"/>
      <c r="F56" s="27"/>
      <c r="G56" s="9"/>
    </row>
    <row r="57" spans="1:7" s="212" customFormat="1" ht="11.25">
      <c r="A57" s="28"/>
      <c r="B57" s="28"/>
      <c r="C57" s="27"/>
      <c r="D57" s="27"/>
      <c r="E57" s="27"/>
      <c r="F57" s="27"/>
      <c r="G57" s="9"/>
    </row>
    <row r="58" spans="1:7" s="212" customFormat="1" ht="11.25">
      <c r="A58" s="10" t="s">
        <v>308</v>
      </c>
      <c r="B58" s="11"/>
      <c r="C58" s="27"/>
      <c r="D58" s="27"/>
      <c r="E58" s="27"/>
      <c r="F58" s="27"/>
      <c r="G58" s="9"/>
    </row>
    <row r="59" spans="1:7" s="212" customFormat="1" ht="11.25">
      <c r="A59" s="28"/>
      <c r="B59" s="28"/>
      <c r="C59" s="27"/>
      <c r="D59" s="27"/>
      <c r="E59" s="27"/>
      <c r="F59" s="27"/>
      <c r="G59" s="9"/>
    </row>
    <row r="60" spans="1:9" s="200" customFormat="1" ht="11.25">
      <c r="A60" s="14" t="s">
        <v>46</v>
      </c>
      <c r="B60" s="15" t="s">
        <v>47</v>
      </c>
      <c r="C60" s="29" t="s">
        <v>54</v>
      </c>
      <c r="D60" s="29" t="s">
        <v>55</v>
      </c>
      <c r="E60" s="29" t="s">
        <v>56</v>
      </c>
      <c r="F60" s="29" t="s">
        <v>57</v>
      </c>
      <c r="G60" s="30" t="s">
        <v>58</v>
      </c>
      <c r="H60" s="15" t="s">
        <v>59</v>
      </c>
      <c r="I60" s="15" t="s">
        <v>60</v>
      </c>
    </row>
    <row r="61" spans="1:9" s="200" customFormat="1" ht="11.25">
      <c r="A61" s="134"/>
      <c r="B61" s="134"/>
      <c r="C61" s="114"/>
      <c r="D61" s="118"/>
      <c r="E61" s="118"/>
      <c r="F61" s="118"/>
      <c r="G61" s="118"/>
      <c r="H61" s="120"/>
      <c r="I61" s="120"/>
    </row>
    <row r="62" spans="1:9" s="212" customFormat="1" ht="11.25">
      <c r="A62" s="134"/>
      <c r="B62" s="134"/>
      <c r="C62" s="114"/>
      <c r="D62" s="118"/>
      <c r="E62" s="118"/>
      <c r="F62" s="118"/>
      <c r="G62" s="118"/>
      <c r="H62" s="120"/>
      <c r="I62" s="120"/>
    </row>
    <row r="63" spans="1:9" s="212" customFormat="1" ht="11.25">
      <c r="A63" s="134"/>
      <c r="B63" s="134"/>
      <c r="C63" s="114"/>
      <c r="D63" s="118"/>
      <c r="E63" s="118"/>
      <c r="F63" s="118"/>
      <c r="G63" s="118"/>
      <c r="H63" s="120"/>
      <c r="I63" s="120"/>
    </row>
    <row r="64" spans="1:9" s="212" customFormat="1" ht="11.25">
      <c r="A64" s="134"/>
      <c r="B64" s="134"/>
      <c r="C64" s="114"/>
      <c r="D64" s="118"/>
      <c r="E64" s="118"/>
      <c r="F64" s="118"/>
      <c r="G64" s="118"/>
      <c r="H64" s="120"/>
      <c r="I64" s="120"/>
    </row>
    <row r="65" spans="1:9" s="212" customFormat="1" ht="11.25">
      <c r="A65" s="134"/>
      <c r="B65" s="134"/>
      <c r="C65" s="114"/>
      <c r="D65" s="118"/>
      <c r="E65" s="118"/>
      <c r="F65" s="118"/>
      <c r="G65" s="118"/>
      <c r="H65" s="120"/>
      <c r="I65" s="120"/>
    </row>
    <row r="66" spans="1:9" s="212" customFormat="1" ht="11.25">
      <c r="A66" s="134"/>
      <c r="B66" s="134"/>
      <c r="C66" s="114"/>
      <c r="D66" s="118"/>
      <c r="E66" s="118"/>
      <c r="F66" s="118"/>
      <c r="G66" s="118"/>
      <c r="H66" s="120"/>
      <c r="I66" s="120"/>
    </row>
    <row r="67" spans="1:9" s="212" customFormat="1" ht="11.25">
      <c r="A67" s="134"/>
      <c r="B67" s="134"/>
      <c r="C67" s="114"/>
      <c r="D67" s="118"/>
      <c r="E67" s="118"/>
      <c r="F67" s="118"/>
      <c r="G67" s="118"/>
      <c r="H67" s="120"/>
      <c r="I67" s="120"/>
    </row>
    <row r="68" spans="1:9" s="212" customFormat="1" ht="11.25">
      <c r="A68" s="134"/>
      <c r="B68" s="134"/>
      <c r="C68" s="114"/>
      <c r="D68" s="118"/>
      <c r="E68" s="118"/>
      <c r="F68" s="118"/>
      <c r="G68" s="118"/>
      <c r="H68" s="120"/>
      <c r="I68" s="120"/>
    </row>
    <row r="69" spans="1:9" s="212" customFormat="1" ht="11.25">
      <c r="A69" s="134"/>
      <c r="B69" s="134"/>
      <c r="C69" s="114"/>
      <c r="D69" s="118"/>
      <c r="E69" s="118"/>
      <c r="F69" s="118"/>
      <c r="G69" s="118"/>
      <c r="H69" s="120"/>
      <c r="I69" s="120"/>
    </row>
    <row r="70" spans="1:9" s="212" customFormat="1" ht="11.25">
      <c r="A70" s="134"/>
      <c r="B70" s="134"/>
      <c r="C70" s="114"/>
      <c r="D70" s="118"/>
      <c r="E70" s="118"/>
      <c r="F70" s="118"/>
      <c r="G70" s="118"/>
      <c r="H70" s="120"/>
      <c r="I70" s="120"/>
    </row>
    <row r="71" spans="1:9" s="212" customFormat="1" ht="11.25">
      <c r="A71" s="134"/>
      <c r="B71" s="134"/>
      <c r="C71" s="114"/>
      <c r="D71" s="118"/>
      <c r="E71" s="118"/>
      <c r="F71" s="118"/>
      <c r="G71" s="118"/>
      <c r="H71" s="120"/>
      <c r="I71" s="120"/>
    </row>
    <row r="72" spans="1:9" s="212" customFormat="1" ht="11.25">
      <c r="A72" s="134"/>
      <c r="B72" s="134"/>
      <c r="C72" s="114"/>
      <c r="D72" s="118"/>
      <c r="E72" s="118"/>
      <c r="F72" s="118"/>
      <c r="G72" s="118"/>
      <c r="H72" s="120"/>
      <c r="I72" s="120"/>
    </row>
    <row r="73" spans="1:9" s="212" customFormat="1" ht="11.25">
      <c r="A73" s="134"/>
      <c r="B73" s="134"/>
      <c r="C73" s="114"/>
      <c r="D73" s="118"/>
      <c r="E73" s="118"/>
      <c r="F73" s="118"/>
      <c r="G73" s="118"/>
      <c r="H73" s="120"/>
      <c r="I73" s="120"/>
    </row>
    <row r="74" spans="1:9" s="212" customFormat="1" ht="11.25">
      <c r="A74" s="134"/>
      <c r="B74" s="134"/>
      <c r="C74" s="114"/>
      <c r="D74" s="118"/>
      <c r="E74" s="118"/>
      <c r="F74" s="118"/>
      <c r="G74" s="118"/>
      <c r="H74" s="120"/>
      <c r="I74" s="120"/>
    </row>
    <row r="75" spans="1:9" s="212" customFormat="1" ht="11.25">
      <c r="A75" s="134"/>
      <c r="B75" s="134"/>
      <c r="C75" s="114"/>
      <c r="D75" s="118"/>
      <c r="E75" s="118"/>
      <c r="F75" s="118"/>
      <c r="G75" s="118"/>
      <c r="H75" s="120"/>
      <c r="I75" s="120"/>
    </row>
    <row r="76" spans="1:9" s="212" customFormat="1" ht="11.25">
      <c r="A76" s="134"/>
      <c r="B76" s="134"/>
      <c r="C76" s="114"/>
      <c r="D76" s="118"/>
      <c r="E76" s="118"/>
      <c r="F76" s="118"/>
      <c r="G76" s="118"/>
      <c r="H76" s="120"/>
      <c r="I76" s="120"/>
    </row>
    <row r="77" spans="1:9" s="212" customFormat="1" ht="11.25">
      <c r="A77" s="134"/>
      <c r="B77" s="134"/>
      <c r="C77" s="114"/>
      <c r="D77" s="118"/>
      <c r="E77" s="118"/>
      <c r="F77" s="118"/>
      <c r="G77" s="118"/>
      <c r="H77" s="120"/>
      <c r="I77" s="120"/>
    </row>
    <row r="78" spans="1:9" s="212" customFormat="1" ht="11.25">
      <c r="A78" s="134"/>
      <c r="B78" s="134"/>
      <c r="C78" s="114"/>
      <c r="D78" s="118"/>
      <c r="E78" s="118"/>
      <c r="F78" s="118"/>
      <c r="G78" s="118"/>
      <c r="H78" s="120"/>
      <c r="I78" s="120"/>
    </row>
    <row r="79" spans="1:9" s="212" customFormat="1" ht="11.25">
      <c r="A79" s="134"/>
      <c r="B79" s="134"/>
      <c r="C79" s="114"/>
      <c r="D79" s="118"/>
      <c r="E79" s="118"/>
      <c r="F79" s="118"/>
      <c r="G79" s="118"/>
      <c r="H79" s="120"/>
      <c r="I79" s="120"/>
    </row>
    <row r="80" spans="1:9" s="212" customFormat="1" ht="11.25">
      <c r="A80" s="134"/>
      <c r="B80" s="134"/>
      <c r="C80" s="114"/>
      <c r="D80" s="118"/>
      <c r="E80" s="118"/>
      <c r="F80" s="118"/>
      <c r="G80" s="118"/>
      <c r="H80" s="120"/>
      <c r="I80" s="120"/>
    </row>
    <row r="81" spans="1:9" s="212" customFormat="1" ht="11.25">
      <c r="A81" s="134"/>
      <c r="B81" s="134"/>
      <c r="C81" s="114"/>
      <c r="D81" s="118"/>
      <c r="E81" s="118"/>
      <c r="F81" s="118"/>
      <c r="G81" s="118"/>
      <c r="H81" s="120"/>
      <c r="I81" s="120"/>
    </row>
    <row r="82" spans="1:9" s="200" customFormat="1" ht="11.25">
      <c r="A82" s="134"/>
      <c r="B82" s="134"/>
      <c r="C82" s="114"/>
      <c r="D82" s="118"/>
      <c r="E82" s="118"/>
      <c r="F82" s="118"/>
      <c r="G82" s="118"/>
      <c r="H82" s="120"/>
      <c r="I82" s="120"/>
    </row>
    <row r="83" spans="1:9" s="200" customFormat="1" ht="11.25">
      <c r="A83" s="134"/>
      <c r="B83" s="134"/>
      <c r="C83" s="114"/>
      <c r="D83" s="118"/>
      <c r="E83" s="118"/>
      <c r="F83" s="118"/>
      <c r="G83" s="118"/>
      <c r="H83" s="120"/>
      <c r="I83" s="120"/>
    </row>
    <row r="84" spans="1:9" s="200" customFormat="1" ht="11.25">
      <c r="A84" s="134"/>
      <c r="B84" s="134"/>
      <c r="C84" s="114"/>
      <c r="D84" s="118"/>
      <c r="E84" s="118"/>
      <c r="F84" s="118"/>
      <c r="G84" s="118"/>
      <c r="H84" s="120"/>
      <c r="I84" s="120"/>
    </row>
    <row r="85" spans="1:9" s="200" customFormat="1" ht="11.25">
      <c r="A85" s="144"/>
      <c r="B85" s="144" t="s">
        <v>270</v>
      </c>
      <c r="C85" s="122">
        <f>SUM(C61:C84)</f>
        <v>0</v>
      </c>
      <c r="D85" s="122">
        <f>SUM(D61:D84)</f>
        <v>0</v>
      </c>
      <c r="E85" s="122">
        <f>SUM(E61:E84)</f>
        <v>0</v>
      </c>
      <c r="F85" s="122">
        <f>SUM(F61:F84)</f>
        <v>0</v>
      </c>
      <c r="G85" s="122">
        <f>SUM(G61:G84)</f>
        <v>0</v>
      </c>
      <c r="H85" s="122"/>
      <c r="I85" s="122"/>
    </row>
    <row r="86" spans="3:7" s="200" customFormat="1" ht="11.25">
      <c r="C86" s="9"/>
      <c r="D86" s="9"/>
      <c r="E86" s="9"/>
      <c r="F86" s="9"/>
      <c r="G86" s="9"/>
    </row>
    <row r="87" spans="3:7" s="200" customFormat="1" ht="11.25">
      <c r="C87" s="9"/>
      <c r="D87" s="9"/>
      <c r="E87" s="9"/>
      <c r="F87" s="9"/>
      <c r="G87" s="9"/>
    </row>
    <row r="88" spans="1:9" s="200" customFormat="1" ht="11.25">
      <c r="A88" s="10" t="s">
        <v>310</v>
      </c>
      <c r="B88" s="11"/>
      <c r="C88" s="213"/>
      <c r="D88" s="9"/>
      <c r="E88" s="27"/>
      <c r="F88" s="27"/>
      <c r="G88" s="9"/>
      <c r="I88" s="41" t="s">
        <v>53</v>
      </c>
    </row>
    <row r="89" spans="1:7" s="200" customFormat="1" ht="11.25">
      <c r="A89" s="28"/>
      <c r="B89" s="28"/>
      <c r="C89" s="27"/>
      <c r="D89" s="27"/>
      <c r="E89" s="27"/>
      <c r="F89" s="27"/>
      <c r="G89" s="9"/>
    </row>
    <row r="90" spans="1:9" s="200" customFormat="1" ht="11.25">
      <c r="A90" s="14" t="s">
        <v>46</v>
      </c>
      <c r="B90" s="15" t="s">
        <v>47</v>
      </c>
      <c r="C90" s="29" t="s">
        <v>54</v>
      </c>
      <c r="D90" s="29" t="s">
        <v>55</v>
      </c>
      <c r="E90" s="29" t="s">
        <v>56</v>
      </c>
      <c r="F90" s="29" t="s">
        <v>57</v>
      </c>
      <c r="G90" s="30" t="s">
        <v>58</v>
      </c>
      <c r="H90" s="15" t="s">
        <v>59</v>
      </c>
      <c r="I90" s="15" t="s">
        <v>60</v>
      </c>
    </row>
    <row r="91" spans="1:9" s="200" customFormat="1" ht="11.25">
      <c r="A91" s="134"/>
      <c r="B91" s="134"/>
      <c r="C91" s="114"/>
      <c r="D91" s="118"/>
      <c r="E91" s="118"/>
      <c r="F91" s="118"/>
      <c r="G91" s="118"/>
      <c r="H91" s="120"/>
      <c r="I91" s="120"/>
    </row>
    <row r="92" spans="1:9" s="200" customFormat="1" ht="11.25">
      <c r="A92" s="134"/>
      <c r="B92" s="134"/>
      <c r="C92" s="114"/>
      <c r="D92" s="118"/>
      <c r="E92" s="118"/>
      <c r="F92" s="118"/>
      <c r="G92" s="118"/>
      <c r="H92" s="120"/>
      <c r="I92" s="120"/>
    </row>
    <row r="93" spans="1:11" s="200" customFormat="1" ht="11.25">
      <c r="A93" s="134"/>
      <c r="B93" s="134"/>
      <c r="C93" s="114"/>
      <c r="D93" s="118"/>
      <c r="E93" s="118"/>
      <c r="F93" s="118"/>
      <c r="G93" s="118"/>
      <c r="H93" s="120"/>
      <c r="I93" s="120"/>
      <c r="K93" s="9"/>
    </row>
    <row r="94" spans="1:11" s="200" customFormat="1" ht="11.25">
      <c r="A94" s="134"/>
      <c r="B94" s="134"/>
      <c r="C94" s="114"/>
      <c r="D94" s="118"/>
      <c r="E94" s="118"/>
      <c r="F94" s="118"/>
      <c r="G94" s="118"/>
      <c r="H94" s="120"/>
      <c r="I94" s="120"/>
      <c r="K94" s="9"/>
    </row>
    <row r="95" spans="1:11" s="200" customFormat="1" ht="11.25">
      <c r="A95" s="144"/>
      <c r="B95" s="144" t="s">
        <v>311</v>
      </c>
      <c r="C95" s="122">
        <f>SUM(C91:C94)</f>
        <v>0</v>
      </c>
      <c r="D95" s="122">
        <f>SUM(D91:D94)</f>
        <v>0</v>
      </c>
      <c r="E95" s="122">
        <f>SUM(E91:E94)</f>
        <v>0</v>
      </c>
      <c r="F95" s="122">
        <f>SUM(F91:F94)</f>
        <v>0</v>
      </c>
      <c r="G95" s="122">
        <f>SUM(G91:G94)</f>
        <v>0</v>
      </c>
      <c r="H95" s="122"/>
      <c r="I95" s="122"/>
      <c r="K95" s="9"/>
    </row>
    <row r="96" spans="3:7" s="200" customFormat="1" ht="11.25">
      <c r="C96" s="9"/>
      <c r="D96" s="9"/>
      <c r="E96" s="9"/>
      <c r="F96" s="9"/>
      <c r="G96" s="9"/>
    </row>
    <row r="97" spans="3:7" s="200" customFormat="1" ht="11.25">
      <c r="C97" s="9"/>
      <c r="D97" s="9"/>
      <c r="E97" s="9"/>
      <c r="F97" s="9"/>
      <c r="G97" s="9"/>
    </row>
    <row r="98" spans="1:9" s="200" customFormat="1" ht="11.25">
      <c r="A98" s="10" t="s">
        <v>312</v>
      </c>
      <c r="B98" s="11"/>
      <c r="C98" s="9"/>
      <c r="D98" s="9"/>
      <c r="E98" s="27"/>
      <c r="F98" s="27"/>
      <c r="G98" s="9"/>
      <c r="I98" s="41" t="s">
        <v>53</v>
      </c>
    </row>
    <row r="99" spans="1:7" s="200" customFormat="1" ht="11.25">
      <c r="A99" s="28"/>
      <c r="B99" s="28"/>
      <c r="C99" s="27"/>
      <c r="D99" s="27"/>
      <c r="E99" s="27"/>
      <c r="F99" s="27"/>
      <c r="G99" s="9"/>
    </row>
    <row r="100" spans="1:9" s="200" customFormat="1" ht="11.25">
      <c r="A100" s="14" t="s">
        <v>46</v>
      </c>
      <c r="B100" s="15" t="s">
        <v>47</v>
      </c>
      <c r="C100" s="29" t="s">
        <v>54</v>
      </c>
      <c r="D100" s="29" t="s">
        <v>55</v>
      </c>
      <c r="E100" s="29" t="s">
        <v>56</v>
      </c>
      <c r="F100" s="29" t="s">
        <v>57</v>
      </c>
      <c r="G100" s="30" t="s">
        <v>58</v>
      </c>
      <c r="H100" s="15" t="s">
        <v>59</v>
      </c>
      <c r="I100" s="15" t="s">
        <v>60</v>
      </c>
    </row>
    <row r="101" spans="1:9" s="200" customFormat="1" ht="11.25">
      <c r="A101" s="134"/>
      <c r="B101" s="134"/>
      <c r="C101" s="114"/>
      <c r="D101" s="118"/>
      <c r="E101" s="118"/>
      <c r="F101" s="118"/>
      <c r="G101" s="118"/>
      <c r="H101" s="120"/>
      <c r="I101" s="120"/>
    </row>
    <row r="102" spans="1:9" s="200" customFormat="1" ht="11.25">
      <c r="A102" s="134"/>
      <c r="B102" s="134"/>
      <c r="C102" s="114"/>
      <c r="D102" s="118"/>
      <c r="E102" s="118"/>
      <c r="F102" s="118"/>
      <c r="G102" s="118"/>
      <c r="H102" s="120"/>
      <c r="I102" s="120"/>
    </row>
    <row r="103" spans="1:9" s="200" customFormat="1" ht="11.25">
      <c r="A103" s="134"/>
      <c r="B103" s="134"/>
      <c r="C103" s="114"/>
      <c r="D103" s="118"/>
      <c r="E103" s="118"/>
      <c r="F103" s="118"/>
      <c r="G103" s="118"/>
      <c r="H103" s="120"/>
      <c r="I103" s="120"/>
    </row>
    <row r="104" spans="1:9" s="200" customFormat="1" ht="11.25">
      <c r="A104" s="134"/>
      <c r="B104" s="134"/>
      <c r="C104" s="114"/>
      <c r="D104" s="118"/>
      <c r="E104" s="118"/>
      <c r="F104" s="118"/>
      <c r="G104" s="118"/>
      <c r="H104" s="120"/>
      <c r="I104" s="120"/>
    </row>
    <row r="105" spans="1:9" s="200" customFormat="1" ht="11.25">
      <c r="A105" s="144"/>
      <c r="B105" s="144" t="s">
        <v>313</v>
      </c>
      <c r="C105" s="122">
        <f>SUM(C101:C104)</f>
        <v>0</v>
      </c>
      <c r="D105" s="122">
        <f>SUM(D101:D104)</f>
        <v>0</v>
      </c>
      <c r="E105" s="122">
        <f>SUM(E101:E104)</f>
        <v>0</v>
      </c>
      <c r="F105" s="122">
        <f>SUM(F101:F104)</f>
        <v>0</v>
      </c>
      <c r="G105" s="122">
        <f>SUM(G101:G104)</f>
        <v>0</v>
      </c>
      <c r="H105" s="122"/>
      <c r="I105" s="122"/>
    </row>
    <row r="106" spans="3:7" s="200" customFormat="1" ht="11.25">
      <c r="C106" s="9"/>
      <c r="D106" s="9"/>
      <c r="E106" s="9"/>
      <c r="F106" s="9"/>
      <c r="G106" s="9"/>
    </row>
    <row r="107" spans="3:7" s="200" customFormat="1" ht="11.25">
      <c r="C107" s="9"/>
      <c r="D107" s="9"/>
      <c r="E107" s="9"/>
      <c r="F107" s="9"/>
      <c r="G107" s="9"/>
    </row>
    <row r="108" spans="1:9" s="200" customFormat="1" ht="11.25">
      <c r="A108" s="10" t="s">
        <v>314</v>
      </c>
      <c r="B108" s="11"/>
      <c r="C108" s="9"/>
      <c r="D108" s="9"/>
      <c r="E108" s="27"/>
      <c r="F108" s="27"/>
      <c r="G108" s="9"/>
      <c r="I108" s="41" t="s">
        <v>53</v>
      </c>
    </row>
    <row r="109" spans="1:7" s="200" customFormat="1" ht="11.25">
      <c r="A109" s="28"/>
      <c r="B109" s="28"/>
      <c r="C109" s="27"/>
      <c r="D109" s="27"/>
      <c r="E109" s="27"/>
      <c r="F109" s="27"/>
      <c r="G109" s="9"/>
    </row>
    <row r="110" spans="1:9" s="200" customFormat="1" ht="11.25">
      <c r="A110" s="14" t="s">
        <v>46</v>
      </c>
      <c r="B110" s="15" t="s">
        <v>47</v>
      </c>
      <c r="C110" s="29" t="s">
        <v>54</v>
      </c>
      <c r="D110" s="29" t="s">
        <v>55</v>
      </c>
      <c r="E110" s="29" t="s">
        <v>56</v>
      </c>
      <c r="F110" s="29" t="s">
        <v>57</v>
      </c>
      <c r="G110" s="30" t="s">
        <v>58</v>
      </c>
      <c r="H110" s="15" t="s">
        <v>59</v>
      </c>
      <c r="I110" s="15" t="s">
        <v>60</v>
      </c>
    </row>
    <row r="111" spans="1:11" s="200" customFormat="1" ht="11.25">
      <c r="A111" s="134"/>
      <c r="B111" s="134"/>
      <c r="C111" s="114"/>
      <c r="D111" s="118"/>
      <c r="E111" s="118"/>
      <c r="F111" s="118"/>
      <c r="G111" s="118"/>
      <c r="H111" s="120"/>
      <c r="I111" s="120"/>
      <c r="K111" s="9"/>
    </row>
    <row r="112" spans="1:11" s="200" customFormat="1" ht="11.25">
      <c r="A112" s="134"/>
      <c r="B112" s="134"/>
      <c r="C112" s="114"/>
      <c r="D112" s="118"/>
      <c r="E112" s="118"/>
      <c r="F112" s="118"/>
      <c r="G112" s="118"/>
      <c r="H112" s="120"/>
      <c r="I112" s="120"/>
      <c r="K112" s="9"/>
    </row>
    <row r="113" spans="1:9" s="200" customFormat="1" ht="11.25">
      <c r="A113" s="134"/>
      <c r="B113" s="134"/>
      <c r="C113" s="114"/>
      <c r="D113" s="118"/>
      <c r="E113" s="118"/>
      <c r="F113" s="118"/>
      <c r="G113" s="118"/>
      <c r="H113" s="120"/>
      <c r="I113" s="120"/>
    </row>
    <row r="114" spans="1:9" s="200" customFormat="1" ht="11.25">
      <c r="A114" s="134"/>
      <c r="B114" s="134"/>
      <c r="C114" s="114"/>
      <c r="D114" s="118"/>
      <c r="E114" s="118"/>
      <c r="F114" s="118"/>
      <c r="G114" s="118"/>
      <c r="H114" s="120"/>
      <c r="I114" s="120"/>
    </row>
    <row r="115" spans="1:9" s="200" customFormat="1" ht="11.25">
      <c r="A115" s="144"/>
      <c r="B115" s="144" t="s">
        <v>315</v>
      </c>
      <c r="C115" s="122">
        <f>SUM(C111:C114)</f>
        <v>0</v>
      </c>
      <c r="D115" s="122">
        <f>SUM(D111:D114)</f>
        <v>0</v>
      </c>
      <c r="E115" s="122">
        <f>SUM(E111:E114)</f>
        <v>0</v>
      </c>
      <c r="F115" s="122">
        <f>SUM(F111:F114)</f>
        <v>0</v>
      </c>
      <c r="G115" s="122">
        <f>SUM(G111:G114)</f>
        <v>0</v>
      </c>
      <c r="H115" s="122"/>
      <c r="I115" s="122"/>
    </row>
    <row r="116" spans="3:7" s="200" customFormat="1" ht="11.25">
      <c r="C116" s="9"/>
      <c r="D116" s="9"/>
      <c r="E116" s="9"/>
      <c r="F116" s="9"/>
      <c r="G116" s="9"/>
    </row>
    <row r="117" spans="3:7" s="200" customFormat="1" ht="11.25">
      <c r="C117" s="9"/>
      <c r="D117" s="9"/>
      <c r="E117" s="9"/>
      <c r="F117" s="9"/>
      <c r="G117" s="9"/>
    </row>
    <row r="118" spans="1:9" s="200" customFormat="1" ht="11.25">
      <c r="A118" s="263" t="s">
        <v>316</v>
      </c>
      <c r="B118" s="264"/>
      <c r="C118" s="9"/>
      <c r="D118" s="9"/>
      <c r="E118" s="27"/>
      <c r="F118" s="27"/>
      <c r="G118" s="9"/>
      <c r="I118" s="286" t="s">
        <v>53</v>
      </c>
    </row>
    <row r="119" spans="1:7" s="200" customFormat="1" ht="11.25">
      <c r="A119" s="28"/>
      <c r="B119" s="28"/>
      <c r="C119" s="27"/>
      <c r="D119" s="27"/>
      <c r="E119" s="27"/>
      <c r="F119" s="27"/>
      <c r="G119" s="9"/>
    </row>
    <row r="120" spans="1:9" s="200" customFormat="1" ht="11.25">
      <c r="A120" s="266" t="s">
        <v>46</v>
      </c>
      <c r="B120" s="267" t="s">
        <v>47</v>
      </c>
      <c r="C120" s="284" t="s">
        <v>54</v>
      </c>
      <c r="D120" s="284" t="s">
        <v>55</v>
      </c>
      <c r="E120" s="284" t="s">
        <v>56</v>
      </c>
      <c r="F120" s="284" t="s">
        <v>57</v>
      </c>
      <c r="G120" s="285" t="s">
        <v>58</v>
      </c>
      <c r="H120" s="267" t="s">
        <v>59</v>
      </c>
      <c r="I120" s="267" t="s">
        <v>60</v>
      </c>
    </row>
    <row r="121" spans="1:9" s="200" customFormat="1" ht="11.25">
      <c r="A121" s="134"/>
      <c r="B121" s="134"/>
      <c r="C121" s="114"/>
      <c r="D121" s="118"/>
      <c r="E121" s="118"/>
      <c r="F121" s="118"/>
      <c r="G121" s="118"/>
      <c r="H121" s="120"/>
      <c r="I121" s="120"/>
    </row>
    <row r="122" spans="1:9" s="200" customFormat="1" ht="11.25">
      <c r="A122" s="134"/>
      <c r="B122" s="134"/>
      <c r="C122" s="114"/>
      <c r="D122" s="118"/>
      <c r="E122" s="118"/>
      <c r="F122" s="118"/>
      <c r="G122" s="118"/>
      <c r="H122" s="120"/>
      <c r="I122" s="120"/>
    </row>
    <row r="123" spans="1:9" s="200" customFormat="1" ht="11.25">
      <c r="A123" s="134"/>
      <c r="B123" s="134"/>
      <c r="C123" s="114"/>
      <c r="D123" s="118"/>
      <c r="E123" s="118"/>
      <c r="F123" s="118"/>
      <c r="G123" s="118"/>
      <c r="H123" s="120"/>
      <c r="I123" s="120"/>
    </row>
    <row r="124" spans="1:9" s="200" customFormat="1" ht="11.25">
      <c r="A124" s="134"/>
      <c r="B124" s="134"/>
      <c r="C124" s="114"/>
      <c r="D124" s="114"/>
      <c r="E124" s="114"/>
      <c r="F124" s="114"/>
      <c r="G124" s="114"/>
      <c r="H124" s="145"/>
      <c r="I124" s="145"/>
    </row>
    <row r="125" spans="1:9" s="200" customFormat="1" ht="11.25">
      <c r="A125" s="135"/>
      <c r="B125" s="135" t="s">
        <v>317</v>
      </c>
      <c r="C125" s="125">
        <f>SUM(C121:C124)</f>
        <v>0</v>
      </c>
      <c r="D125" s="125">
        <f>SUM(D121:D124)</f>
        <v>0</v>
      </c>
      <c r="E125" s="125">
        <f>SUM(E121:E124)</f>
        <v>0</v>
      </c>
      <c r="F125" s="125">
        <f>SUM(F121:F124)</f>
        <v>0</v>
      </c>
      <c r="G125" s="125">
        <f>SUM(G121:G124)</f>
        <v>0</v>
      </c>
      <c r="H125" s="125"/>
      <c r="I125" s="125"/>
    </row>
    <row r="126" spans="3:7" s="200" customFormat="1" ht="11.25">
      <c r="C126" s="9"/>
      <c r="D126" s="9"/>
      <c r="E126" s="9"/>
      <c r="F126" s="9"/>
      <c r="G126" s="9"/>
    </row>
    <row r="127" spans="3:7" s="200" customFormat="1" ht="11.25">
      <c r="C127" s="9"/>
      <c r="D127" s="9"/>
      <c r="E127" s="9"/>
      <c r="F127" s="9"/>
      <c r="G127" s="9"/>
    </row>
    <row r="128" spans="3:7" s="200" customFormat="1" ht="11.25">
      <c r="C128" s="9"/>
      <c r="D128" s="9"/>
      <c r="E128" s="9"/>
      <c r="F128" s="9"/>
      <c r="G128" s="9"/>
    </row>
    <row r="129" spans="3:7" s="200" customFormat="1" ht="11.25">
      <c r="C129" s="9"/>
      <c r="D129" s="9"/>
      <c r="E129" s="9"/>
      <c r="F129" s="9"/>
      <c r="G129" s="9"/>
    </row>
    <row r="130" spans="3:7" s="200" customFormat="1" ht="11.25">
      <c r="C130" s="9"/>
      <c r="D130" s="9"/>
      <c r="E130" s="9"/>
      <c r="F130" s="9"/>
      <c r="G130" s="9"/>
    </row>
    <row r="131" spans="3:7" s="200" customFormat="1" ht="11.25">
      <c r="C131" s="9"/>
      <c r="D131" s="9"/>
      <c r="E131" s="9"/>
      <c r="F131" s="9"/>
      <c r="G131" s="9"/>
    </row>
    <row r="132" spans="3:7" s="200" customFormat="1" ht="11.25">
      <c r="C132" s="9"/>
      <c r="D132" s="9"/>
      <c r="E132" s="9"/>
      <c r="F132" s="9"/>
      <c r="G132" s="9"/>
    </row>
    <row r="133" spans="3:7" s="200" customFormat="1" ht="11.25">
      <c r="C133" s="9"/>
      <c r="D133" s="9"/>
      <c r="E133" s="9"/>
      <c r="F133" s="9"/>
      <c r="G133" s="9"/>
    </row>
    <row r="134" spans="3:7" s="200" customFormat="1" ht="11.25">
      <c r="C134" s="9"/>
      <c r="D134" s="9"/>
      <c r="E134" s="9"/>
      <c r="F134" s="9"/>
      <c r="G134" s="9"/>
    </row>
    <row r="135" spans="3:7" s="200" customFormat="1" ht="11.25">
      <c r="C135" s="9"/>
      <c r="D135" s="9"/>
      <c r="E135" s="9"/>
      <c r="F135" s="9"/>
      <c r="G135" s="9"/>
    </row>
    <row r="136" spans="3:7" s="200" customFormat="1" ht="11.25">
      <c r="C136" s="9"/>
      <c r="D136" s="9"/>
      <c r="E136" s="9"/>
      <c r="F136" s="9"/>
      <c r="G136" s="9"/>
    </row>
    <row r="137" spans="3:7" s="200" customFormat="1" ht="11.25">
      <c r="C137" s="9"/>
      <c r="D137" s="9"/>
      <c r="E137" s="9"/>
      <c r="F137" s="9"/>
      <c r="G137" s="9"/>
    </row>
    <row r="138" spans="3:7" s="200" customFormat="1" ht="11.25">
      <c r="C138" s="9"/>
      <c r="D138" s="9"/>
      <c r="E138" s="9"/>
      <c r="F138" s="9"/>
      <c r="G138" s="9"/>
    </row>
    <row r="139" spans="3:7" s="200" customFormat="1" ht="11.25">
      <c r="C139" s="9"/>
      <c r="D139" s="9"/>
      <c r="E139" s="9"/>
      <c r="F139" s="9"/>
      <c r="G139" s="9"/>
    </row>
    <row r="140" spans="3:7" s="200" customFormat="1" ht="11.25">
      <c r="C140" s="9"/>
      <c r="D140" s="9"/>
      <c r="E140" s="9"/>
      <c r="F140" s="9"/>
      <c r="G140" s="9"/>
    </row>
    <row r="141" spans="3:7" s="200" customFormat="1" ht="11.25">
      <c r="C141" s="9"/>
      <c r="D141" s="9"/>
      <c r="E141" s="9"/>
      <c r="F141" s="9"/>
      <c r="G141" s="9"/>
    </row>
    <row r="142" spans="3:7" s="200" customFormat="1" ht="11.25">
      <c r="C142" s="9"/>
      <c r="D142" s="9"/>
      <c r="E142" s="9"/>
      <c r="F142" s="9"/>
      <c r="G142" s="9"/>
    </row>
    <row r="143" spans="3:7" s="200" customFormat="1" ht="11.25">
      <c r="C143" s="9"/>
      <c r="D143" s="9"/>
      <c r="E143" s="9"/>
      <c r="F143" s="9"/>
      <c r="G143" s="9"/>
    </row>
    <row r="144" spans="3:7" s="200" customFormat="1" ht="11.25">
      <c r="C144" s="9"/>
      <c r="D144" s="9"/>
      <c r="E144" s="9"/>
      <c r="F144" s="9"/>
      <c r="G144" s="9"/>
    </row>
    <row r="145" spans="3:7" s="200" customFormat="1" ht="11.25">
      <c r="C145" s="9"/>
      <c r="D145" s="9"/>
      <c r="E145" s="9"/>
      <c r="F145" s="9"/>
      <c r="G145" s="9"/>
    </row>
    <row r="146" spans="3:7" s="200" customFormat="1" ht="11.25">
      <c r="C146" s="9"/>
      <c r="D146" s="9"/>
      <c r="E146" s="9"/>
      <c r="F146" s="9"/>
      <c r="G146" s="9"/>
    </row>
    <row r="147" spans="3:7" s="200" customFormat="1" ht="11.25">
      <c r="C147" s="9"/>
      <c r="D147" s="9"/>
      <c r="E147" s="9"/>
      <c r="F147" s="9"/>
      <c r="G147" s="9"/>
    </row>
    <row r="148" spans="3:7" s="200" customFormat="1" ht="11.25">
      <c r="C148" s="9"/>
      <c r="D148" s="9"/>
      <c r="E148" s="9"/>
      <c r="F148" s="9"/>
      <c r="G148" s="9"/>
    </row>
    <row r="149" spans="3:7" s="200" customFormat="1" ht="11.25">
      <c r="C149" s="9"/>
      <c r="D149" s="9"/>
      <c r="E149" s="9"/>
      <c r="F149" s="9"/>
      <c r="G149" s="9"/>
    </row>
    <row r="150" spans="3:7" s="200" customFormat="1" ht="11.25">
      <c r="C150" s="9"/>
      <c r="D150" s="9"/>
      <c r="E150" s="9"/>
      <c r="F150" s="9"/>
      <c r="G150" s="9"/>
    </row>
    <row r="151" spans="3:7" s="200" customFormat="1" ht="11.25">
      <c r="C151" s="9"/>
      <c r="D151" s="9"/>
      <c r="E151" s="9"/>
      <c r="F151" s="9"/>
      <c r="G151" s="9"/>
    </row>
    <row r="152" spans="3:7" s="200" customFormat="1" ht="11.25">
      <c r="C152" s="9"/>
      <c r="D152" s="9"/>
      <c r="E152" s="9"/>
      <c r="F152" s="9"/>
      <c r="G152" s="9"/>
    </row>
    <row r="153" spans="3:7" s="200" customFormat="1" ht="11.25">
      <c r="C153" s="9"/>
      <c r="D153" s="9"/>
      <c r="E153" s="9"/>
      <c r="F153" s="9"/>
      <c r="G153" s="9"/>
    </row>
    <row r="154" spans="3:7" s="200" customFormat="1" ht="11.25">
      <c r="C154" s="9"/>
      <c r="D154" s="9"/>
      <c r="E154" s="9"/>
      <c r="F154" s="9"/>
      <c r="G154" s="9"/>
    </row>
    <row r="155" spans="3:7" s="200" customFormat="1" ht="11.25">
      <c r="C155" s="9"/>
      <c r="D155" s="9"/>
      <c r="E155" s="9"/>
      <c r="F155" s="9"/>
      <c r="G155" s="9"/>
    </row>
    <row r="156" spans="3:7" s="200" customFormat="1" ht="11.25">
      <c r="C156" s="9"/>
      <c r="D156" s="9"/>
      <c r="E156" s="9"/>
      <c r="F156" s="9"/>
      <c r="G156" s="9"/>
    </row>
    <row r="157" spans="3:7" s="200" customFormat="1" ht="11.25">
      <c r="C157" s="9"/>
      <c r="D157" s="9"/>
      <c r="E157" s="9"/>
      <c r="F157" s="9"/>
      <c r="G157" s="9"/>
    </row>
    <row r="158" spans="3:7" s="200" customFormat="1" ht="11.25">
      <c r="C158" s="9"/>
      <c r="D158" s="9"/>
      <c r="E158" s="9"/>
      <c r="F158" s="9"/>
      <c r="G158" s="9"/>
    </row>
    <row r="159" spans="3:7" s="200" customFormat="1" ht="11.25">
      <c r="C159" s="9"/>
      <c r="D159" s="9"/>
      <c r="E159" s="9"/>
      <c r="F159" s="9"/>
      <c r="G159" s="9"/>
    </row>
    <row r="160" spans="3:7" s="200" customFormat="1" ht="11.25">
      <c r="C160" s="9"/>
      <c r="D160" s="9"/>
      <c r="E160" s="9"/>
      <c r="F160" s="9"/>
      <c r="G160" s="9"/>
    </row>
    <row r="161" spans="3:7" s="200" customFormat="1" ht="11.25">
      <c r="C161" s="9"/>
      <c r="D161" s="9"/>
      <c r="E161" s="9"/>
      <c r="F161" s="9"/>
      <c r="G161" s="9"/>
    </row>
    <row r="162" spans="3:7" s="200" customFormat="1" ht="11.25">
      <c r="C162" s="9"/>
      <c r="D162" s="9"/>
      <c r="E162" s="9"/>
      <c r="F162" s="9"/>
      <c r="G162" s="9"/>
    </row>
    <row r="163" spans="3:7" s="200" customFormat="1" ht="11.25">
      <c r="C163" s="9"/>
      <c r="D163" s="9"/>
      <c r="E163" s="9"/>
      <c r="F163" s="9"/>
      <c r="G163" s="9"/>
    </row>
    <row r="164" spans="3:7" s="200" customFormat="1" ht="11.25">
      <c r="C164" s="9"/>
      <c r="D164" s="9"/>
      <c r="E164" s="9"/>
      <c r="F164" s="9"/>
      <c r="G164" s="9"/>
    </row>
    <row r="165" spans="3:7" s="200" customFormat="1" ht="11.25">
      <c r="C165" s="9"/>
      <c r="D165" s="9"/>
      <c r="E165" s="9"/>
      <c r="F165" s="9"/>
      <c r="G165" s="9"/>
    </row>
    <row r="166" spans="3:7" s="200" customFormat="1" ht="11.25">
      <c r="C166" s="9"/>
      <c r="D166" s="9"/>
      <c r="E166" s="9"/>
      <c r="F166" s="9"/>
      <c r="G166" s="9"/>
    </row>
    <row r="167" spans="3:7" s="200" customFormat="1" ht="11.25">
      <c r="C167" s="9"/>
      <c r="D167" s="9"/>
      <c r="E167" s="9"/>
      <c r="F167" s="9"/>
      <c r="G167" s="9"/>
    </row>
    <row r="168" spans="3:7" s="200" customFormat="1" ht="11.25">
      <c r="C168" s="9"/>
      <c r="D168" s="9"/>
      <c r="E168" s="9"/>
      <c r="F168" s="9"/>
      <c r="G168" s="9"/>
    </row>
    <row r="169" spans="3:7" s="200" customFormat="1" ht="11.25">
      <c r="C169" s="9"/>
      <c r="D169" s="9"/>
      <c r="E169" s="9"/>
      <c r="F169" s="9"/>
      <c r="G169" s="9"/>
    </row>
    <row r="170" spans="3:7" s="200" customFormat="1" ht="11.25">
      <c r="C170" s="9"/>
      <c r="D170" s="9"/>
      <c r="E170" s="9"/>
      <c r="F170" s="9"/>
      <c r="G170" s="9"/>
    </row>
    <row r="171" spans="3:7" s="200" customFormat="1" ht="11.25">
      <c r="C171" s="9"/>
      <c r="D171" s="9"/>
      <c r="E171" s="9"/>
      <c r="F171" s="9"/>
      <c r="G171" s="9"/>
    </row>
    <row r="172" spans="3:7" s="200" customFormat="1" ht="11.25">
      <c r="C172" s="9"/>
      <c r="D172" s="9"/>
      <c r="E172" s="9"/>
      <c r="F172" s="9"/>
      <c r="G172" s="9"/>
    </row>
    <row r="173" spans="3:7" s="200" customFormat="1" ht="11.25">
      <c r="C173" s="9"/>
      <c r="D173" s="9"/>
      <c r="E173" s="9"/>
      <c r="F173" s="9"/>
      <c r="G173" s="9"/>
    </row>
    <row r="174" spans="3:7" s="200" customFormat="1" ht="11.25">
      <c r="C174" s="9"/>
      <c r="D174" s="9"/>
      <c r="E174" s="9"/>
      <c r="F174" s="9"/>
      <c r="G174" s="9"/>
    </row>
    <row r="175" spans="3:7" s="200" customFormat="1" ht="11.25">
      <c r="C175" s="9"/>
      <c r="D175" s="9"/>
      <c r="E175" s="9"/>
      <c r="F175" s="9"/>
      <c r="G175" s="9"/>
    </row>
    <row r="176" spans="3:7" s="200" customFormat="1" ht="11.25">
      <c r="C176" s="9"/>
      <c r="D176" s="9"/>
      <c r="E176" s="9"/>
      <c r="F176" s="9"/>
      <c r="G176" s="9"/>
    </row>
    <row r="177" spans="3:7" s="200" customFormat="1" ht="11.25">
      <c r="C177" s="9"/>
      <c r="D177" s="9"/>
      <c r="E177" s="9"/>
      <c r="F177" s="9"/>
      <c r="G177" s="9"/>
    </row>
    <row r="178" spans="3:7" s="200" customFormat="1" ht="11.25">
      <c r="C178" s="9"/>
      <c r="D178" s="9"/>
      <c r="E178" s="9"/>
      <c r="F178" s="9"/>
      <c r="G178" s="9"/>
    </row>
    <row r="179" spans="3:7" s="200" customFormat="1" ht="11.25">
      <c r="C179" s="9"/>
      <c r="D179" s="9"/>
      <c r="E179" s="9"/>
      <c r="F179" s="9"/>
      <c r="G179" s="9"/>
    </row>
    <row r="180" spans="3:7" s="200" customFormat="1" ht="11.25">
      <c r="C180" s="9"/>
      <c r="D180" s="9"/>
      <c r="E180" s="9"/>
      <c r="F180" s="9"/>
      <c r="G180" s="9"/>
    </row>
    <row r="181" spans="3:7" s="200" customFormat="1" ht="11.25">
      <c r="C181" s="9"/>
      <c r="D181" s="9"/>
      <c r="E181" s="9"/>
      <c r="F181" s="9"/>
      <c r="G181" s="9"/>
    </row>
    <row r="182" spans="3:7" s="200" customFormat="1" ht="11.25">
      <c r="C182" s="9"/>
      <c r="D182" s="9"/>
      <c r="E182" s="9"/>
      <c r="F182" s="9"/>
      <c r="G182" s="9"/>
    </row>
    <row r="183" spans="3:7" s="200" customFormat="1" ht="11.25">
      <c r="C183" s="9"/>
      <c r="D183" s="9"/>
      <c r="E183" s="9"/>
      <c r="F183" s="9"/>
      <c r="G183" s="9"/>
    </row>
    <row r="184" spans="3:7" s="200" customFormat="1" ht="11.25">
      <c r="C184" s="9"/>
      <c r="D184" s="9"/>
      <c r="E184" s="9"/>
      <c r="F184" s="9"/>
      <c r="G184" s="9"/>
    </row>
    <row r="185" spans="3:7" s="200" customFormat="1" ht="11.25">
      <c r="C185" s="9"/>
      <c r="D185" s="9"/>
      <c r="E185" s="9"/>
      <c r="F185" s="9"/>
      <c r="G185" s="9"/>
    </row>
    <row r="186" spans="3:7" s="200" customFormat="1" ht="11.25">
      <c r="C186" s="9"/>
      <c r="D186" s="9"/>
      <c r="E186" s="9"/>
      <c r="F186" s="9"/>
      <c r="G186" s="9"/>
    </row>
    <row r="187" spans="3:7" s="200" customFormat="1" ht="11.25">
      <c r="C187" s="9"/>
      <c r="D187" s="9"/>
      <c r="E187" s="9"/>
      <c r="F187" s="9"/>
      <c r="G187" s="9"/>
    </row>
    <row r="188" spans="3:7" s="200" customFormat="1" ht="11.25">
      <c r="C188" s="9"/>
      <c r="D188" s="9"/>
      <c r="E188" s="9"/>
      <c r="F188" s="9"/>
      <c r="G188" s="9"/>
    </row>
    <row r="189" spans="3:7" s="200" customFormat="1" ht="11.25">
      <c r="C189" s="9"/>
      <c r="D189" s="9"/>
      <c r="E189" s="9"/>
      <c r="F189" s="9"/>
      <c r="G189" s="9"/>
    </row>
    <row r="190" spans="3:7" s="200" customFormat="1" ht="11.25">
      <c r="C190" s="9"/>
      <c r="D190" s="9"/>
      <c r="E190" s="9"/>
      <c r="F190" s="9"/>
      <c r="G190" s="9"/>
    </row>
    <row r="191" spans="3:7" s="200" customFormat="1" ht="11.25">
      <c r="C191" s="9"/>
      <c r="D191" s="9"/>
      <c r="E191" s="9"/>
      <c r="F191" s="9"/>
      <c r="G191" s="9"/>
    </row>
    <row r="192" spans="3:7" s="200" customFormat="1" ht="11.25">
      <c r="C192" s="9"/>
      <c r="D192" s="9"/>
      <c r="E192" s="9"/>
      <c r="F192" s="9"/>
      <c r="G192" s="9"/>
    </row>
    <row r="193" spans="3:7" s="200" customFormat="1" ht="11.25">
      <c r="C193" s="9"/>
      <c r="D193" s="9"/>
      <c r="E193" s="9"/>
      <c r="F193" s="9"/>
      <c r="G193" s="9"/>
    </row>
    <row r="194" spans="3:7" s="200" customFormat="1" ht="11.25">
      <c r="C194" s="9"/>
      <c r="D194" s="9"/>
      <c r="E194" s="9"/>
      <c r="F194" s="9"/>
      <c r="G194" s="9"/>
    </row>
    <row r="195" spans="3:7" s="200" customFormat="1" ht="11.25">
      <c r="C195" s="9"/>
      <c r="D195" s="9"/>
      <c r="E195" s="9"/>
      <c r="F195" s="9"/>
      <c r="G195" s="9"/>
    </row>
    <row r="196" spans="3:7" s="200" customFormat="1" ht="11.25">
      <c r="C196" s="9"/>
      <c r="D196" s="9"/>
      <c r="E196" s="9"/>
      <c r="F196" s="9"/>
      <c r="G196" s="9"/>
    </row>
    <row r="197" spans="3:7" s="200" customFormat="1" ht="11.25">
      <c r="C197" s="9"/>
      <c r="D197" s="9"/>
      <c r="E197" s="9"/>
      <c r="F197" s="9"/>
      <c r="G197" s="9"/>
    </row>
    <row r="198" spans="3:7" s="200" customFormat="1" ht="11.25">
      <c r="C198" s="9"/>
      <c r="D198" s="9"/>
      <c r="E198" s="9"/>
      <c r="F198" s="9"/>
      <c r="G198" s="9"/>
    </row>
    <row r="199" spans="3:7" s="200" customFormat="1" ht="11.25">
      <c r="C199" s="9"/>
      <c r="D199" s="9"/>
      <c r="E199" s="9"/>
      <c r="F199" s="9"/>
      <c r="G199" s="9"/>
    </row>
    <row r="200" spans="3:7" s="200" customFormat="1" ht="11.25">
      <c r="C200" s="9"/>
      <c r="D200" s="9"/>
      <c r="E200" s="9"/>
      <c r="F200" s="9"/>
      <c r="G200" s="9"/>
    </row>
    <row r="201" spans="3:7" s="200" customFormat="1" ht="11.25">
      <c r="C201" s="9"/>
      <c r="D201" s="9"/>
      <c r="E201" s="9"/>
      <c r="F201" s="9"/>
      <c r="G201" s="9"/>
    </row>
    <row r="202" spans="3:7" s="200" customFormat="1" ht="11.25">
      <c r="C202" s="9"/>
      <c r="D202" s="9"/>
      <c r="E202" s="9"/>
      <c r="F202" s="9"/>
      <c r="G202" s="9"/>
    </row>
    <row r="203" spans="3:7" s="200" customFormat="1" ht="11.25">
      <c r="C203" s="9"/>
      <c r="D203" s="9"/>
      <c r="E203" s="9"/>
      <c r="F203" s="9"/>
      <c r="G203" s="9"/>
    </row>
    <row r="204" spans="3:7" s="200" customFormat="1" ht="11.25">
      <c r="C204" s="9"/>
      <c r="D204" s="9"/>
      <c r="E204" s="9"/>
      <c r="F204" s="9"/>
      <c r="G204" s="9"/>
    </row>
    <row r="205" spans="3:7" s="200" customFormat="1" ht="11.25">
      <c r="C205" s="9"/>
      <c r="D205" s="9"/>
      <c r="E205" s="9"/>
      <c r="F205" s="9"/>
      <c r="G205" s="9"/>
    </row>
    <row r="206" spans="1:8" ht="11.25">
      <c r="A206" s="31"/>
      <c r="B206" s="31"/>
      <c r="C206" s="32"/>
      <c r="D206" s="32"/>
      <c r="E206" s="32"/>
      <c r="F206" s="32"/>
      <c r="G206" s="32"/>
      <c r="H206" s="31"/>
    </row>
    <row r="207" spans="1:2" ht="11.25">
      <c r="A207" s="201"/>
      <c r="B207" s="202"/>
    </row>
    <row r="208" spans="1:2" ht="11.25">
      <c r="A208" s="201"/>
      <c r="B208" s="202"/>
    </row>
    <row r="209" spans="1:2" ht="11.25">
      <c r="A209" s="201"/>
      <c r="B209" s="202"/>
    </row>
    <row r="210" spans="1:2" ht="11.25">
      <c r="A210" s="201"/>
      <c r="B210" s="202"/>
    </row>
    <row r="211" spans="1:2" ht="11.25">
      <c r="A211" s="201"/>
      <c r="B211" s="202"/>
    </row>
  </sheetData>
  <sheetProtection/>
  <dataValidations count="10">
    <dataValidation allowBlank="1" showInputMessage="1" showErrorMessage="1" prompt="Indicar si el deudor ya sobrepasó el plazo estipulado para pago, 90, 180 o 365 días." sqref="I7 I20 I60 I90 I100 I110 I120 I30 I40 I50"/>
    <dataValidation allowBlank="1" showInputMessage="1" showErrorMessage="1" prompt="Informar sobre caraterísticas cualitativas de la cuenta, ejemplo: acciones implementadas para su recuperación, causas de la demora en su recuperación." sqref="H7 H20 H60 H90 H100 H110 H120 H30 H40 H50"/>
    <dataValidation allowBlank="1" showInputMessage="1" showErrorMessage="1" prompt="Importe de la cuentas por cobrar con vencimiento mayor a 365 días." sqref="G7 G20 G60 G90 G100 G110 G120 G30 G40 G50"/>
    <dataValidation allowBlank="1" showInputMessage="1" showErrorMessage="1" prompt="Importe de la cuentas por cobrar con fecha de vencimiento de 181 a 365 días." sqref="F7 F20 F60 F90 F100 F110 F120 F30 F40 F50"/>
    <dataValidation allowBlank="1" showInputMessage="1" showErrorMessage="1" prompt="Importe de la cuentas por cobrar con fecha de vencimiento de 91 a 180 días." sqref="E7 E20 E60 E90 E100 E110 E120 E30 E40 E50"/>
    <dataValidation allowBlank="1" showInputMessage="1" showErrorMessage="1" prompt="Importe de la cuentas por cobrar con fecha de vencimiento de 1 a 90 días." sqref="D7 D20 D60 D90 D100 D110 D120 D30 D40 D50"/>
    <dataValidation allowBlank="1" showInputMessage="1" showErrorMessage="1" prompt="Corresponde al nombre o descripción de la cuenta de acuerdo al Plan de Cuentas emitido por el CONAC." sqref="B7 B20 B60 B90 B100 B110 B120 B30 B40 B50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0 C30 C40 C50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60 C90 C100 C110 C120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7 A20 A30 A40 A50 A60 A90 A100 A110 A120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65" r:id="rId1"/>
  <headerFoot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43</v>
      </c>
      <c r="B1" s="3"/>
      <c r="D1" s="7"/>
    </row>
    <row r="2" spans="1:2" ht="11.25">
      <c r="A2" s="3" t="s">
        <v>238</v>
      </c>
      <c r="B2" s="3"/>
    </row>
    <row r="5" spans="1:4" s="25" customFormat="1" ht="11.25" customHeight="1">
      <c r="A5" s="280" t="s">
        <v>61</v>
      </c>
      <c r="B5" s="204"/>
      <c r="C5" s="33"/>
      <c r="D5" s="288" t="s">
        <v>62</v>
      </c>
    </row>
    <row r="6" spans="1:4" ht="11.25">
      <c r="A6" s="34"/>
      <c r="B6" s="34"/>
      <c r="C6" s="35"/>
      <c r="D6" s="36"/>
    </row>
    <row r="7" spans="1:4" ht="15" customHeight="1">
      <c r="A7" s="266" t="s">
        <v>46</v>
      </c>
      <c r="B7" s="267" t="s">
        <v>47</v>
      </c>
      <c r="C7" s="281" t="s">
        <v>48</v>
      </c>
      <c r="D7" s="287" t="s">
        <v>63</v>
      </c>
    </row>
    <row r="8" spans="1:4" ht="11.25">
      <c r="A8" s="134"/>
      <c r="B8" s="120"/>
      <c r="C8" s="118"/>
      <c r="D8" s="120"/>
    </row>
    <row r="9" spans="1:4" s="212" customFormat="1" ht="11.25">
      <c r="A9" s="134"/>
      <c r="B9" s="120"/>
      <c r="C9" s="118"/>
      <c r="D9" s="120"/>
    </row>
    <row r="10" spans="1:4" s="212" customFormat="1" ht="11.25">
      <c r="A10" s="134"/>
      <c r="B10" s="120"/>
      <c r="C10" s="118"/>
      <c r="D10" s="120"/>
    </row>
    <row r="11" spans="1:4" s="212" customFormat="1" ht="11.25">
      <c r="A11" s="134"/>
      <c r="B11" s="120"/>
      <c r="C11" s="118"/>
      <c r="D11" s="120"/>
    </row>
    <row r="12" spans="1:4" ht="11.25">
      <c r="A12" s="134"/>
      <c r="B12" s="120"/>
      <c r="C12" s="118"/>
      <c r="D12" s="120"/>
    </row>
    <row r="13" spans="1:4" ht="11.25">
      <c r="A13" s="134"/>
      <c r="B13" s="120"/>
      <c r="C13" s="118"/>
      <c r="D13" s="120"/>
    </row>
    <row r="14" spans="1:4" ht="11.25">
      <c r="A14" s="134"/>
      <c r="B14" s="120"/>
      <c r="C14" s="118"/>
      <c r="D14" s="120"/>
    </row>
    <row r="15" spans="1:4" ht="11.25">
      <c r="A15" s="134"/>
      <c r="B15" s="145"/>
      <c r="C15" s="114"/>
      <c r="D15" s="145"/>
    </row>
    <row r="16" spans="1:4" ht="11.25">
      <c r="A16" s="289"/>
      <c r="B16" s="289" t="s">
        <v>260</v>
      </c>
      <c r="C16" s="278">
        <f>SUM(C8:C15)</f>
        <v>0</v>
      </c>
      <c r="D16" s="145"/>
    </row>
    <row r="17" spans="1:4" ht="11.25">
      <c r="A17" s="133"/>
      <c r="B17" s="133"/>
      <c r="C17" s="139"/>
      <c r="D17" s="133"/>
    </row>
    <row r="18" spans="1:4" ht="11.25">
      <c r="A18" s="133"/>
      <c r="B18" s="133"/>
      <c r="C18" s="139"/>
      <c r="D18" s="133"/>
    </row>
    <row r="19" spans="1:4" s="25" customFormat="1" ht="11.25" customHeight="1">
      <c r="A19" s="280" t="s">
        <v>64</v>
      </c>
      <c r="B19" s="133"/>
      <c r="C19" s="33"/>
      <c r="D19" s="288" t="s">
        <v>62</v>
      </c>
    </row>
    <row r="20" spans="1:4" ht="11.25">
      <c r="A20" s="34"/>
      <c r="B20" s="34"/>
      <c r="C20" s="35"/>
      <c r="D20" s="36"/>
    </row>
    <row r="21" spans="1:4" ht="15" customHeight="1">
      <c r="A21" s="266" t="s">
        <v>46</v>
      </c>
      <c r="B21" s="267" t="s">
        <v>47</v>
      </c>
      <c r="C21" s="281" t="s">
        <v>48</v>
      </c>
      <c r="D21" s="287" t="s">
        <v>63</v>
      </c>
    </row>
    <row r="22" spans="1:4" ht="11.25">
      <c r="A22" s="138" t="s">
        <v>379</v>
      </c>
      <c r="B22" s="143" t="s">
        <v>380</v>
      </c>
      <c r="C22" s="118">
        <v>51451</v>
      </c>
      <c r="D22" s="120"/>
    </row>
    <row r="23" spans="1:4" s="209" customFormat="1" ht="11.25">
      <c r="A23" s="138"/>
      <c r="B23" s="143"/>
      <c r="C23" s="118"/>
      <c r="D23" s="120"/>
    </row>
    <row r="24" spans="1:4" s="209" customFormat="1" ht="11.25">
      <c r="A24" s="138"/>
      <c r="B24" s="143"/>
      <c r="C24" s="118"/>
      <c r="D24" s="120"/>
    </row>
    <row r="25" spans="1:4" ht="11.25">
      <c r="A25" s="138"/>
      <c r="B25" s="143"/>
      <c r="C25" s="118"/>
      <c r="D25" s="120"/>
    </row>
    <row r="26" spans="1:4" ht="11.25">
      <c r="A26" s="130"/>
      <c r="B26" s="130" t="s">
        <v>261</v>
      </c>
      <c r="C26" s="275">
        <f>SUM(C22:C25)</f>
        <v>51451</v>
      </c>
      <c r="D26" s="145"/>
    </row>
    <row r="28" ht="11.25">
      <c r="B28" s="8">
        <f>+UPPER(B17)</f>
      </c>
    </row>
  </sheetData>
  <sheetProtection/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1875" style="8" customWidth="1"/>
  </cols>
  <sheetData>
    <row r="1" spans="1:7" s="25" customFormat="1" ht="11.25" customHeight="1">
      <c r="A1" s="38" t="s">
        <v>43</v>
      </c>
      <c r="B1" s="38"/>
      <c r="C1" s="214"/>
      <c r="D1" s="38"/>
      <c r="E1" s="38"/>
      <c r="F1" s="38"/>
      <c r="G1" s="39"/>
    </row>
    <row r="2" spans="1:7" s="25" customFormat="1" ht="11.25" customHeight="1">
      <c r="A2" s="38" t="s">
        <v>238</v>
      </c>
      <c r="B2" s="38"/>
      <c r="C2" s="214"/>
      <c r="D2" s="38"/>
      <c r="E2" s="38"/>
      <c r="F2" s="38"/>
      <c r="G2" s="38"/>
    </row>
    <row r="5" spans="1:7" ht="11.25" customHeight="1">
      <c r="A5" s="263" t="s">
        <v>65</v>
      </c>
      <c r="B5" s="263"/>
      <c r="G5" s="265" t="s">
        <v>66</v>
      </c>
    </row>
    <row r="6" spans="1:7" ht="11.25">
      <c r="A6" s="211"/>
      <c r="B6" s="211"/>
      <c r="C6" s="50"/>
      <c r="D6" s="211"/>
      <c r="E6" s="211"/>
      <c r="F6" s="211"/>
      <c r="G6" s="211"/>
    </row>
    <row r="7" spans="1:7" ht="15" customHeight="1">
      <c r="A7" s="266" t="s">
        <v>46</v>
      </c>
      <c r="B7" s="267" t="s">
        <v>47</v>
      </c>
      <c r="C7" s="268" t="s">
        <v>48</v>
      </c>
      <c r="D7" s="269" t="s">
        <v>49</v>
      </c>
      <c r="E7" s="269" t="s">
        <v>67</v>
      </c>
      <c r="F7" s="267" t="s">
        <v>68</v>
      </c>
      <c r="G7" s="267" t="s">
        <v>69</v>
      </c>
    </row>
    <row r="8" spans="1:7" ht="11.25">
      <c r="A8" s="145"/>
      <c r="B8" s="145"/>
      <c r="C8" s="114"/>
      <c r="D8" s="146"/>
      <c r="E8" s="147"/>
      <c r="F8" s="145"/>
      <c r="G8" s="145"/>
    </row>
    <row r="9" spans="1:7" s="212" customFormat="1" ht="11.25">
      <c r="A9" s="145"/>
      <c r="B9" s="145"/>
      <c r="C9" s="114"/>
      <c r="D9" s="147"/>
      <c r="E9" s="147"/>
      <c r="F9" s="145"/>
      <c r="G9" s="145"/>
    </row>
    <row r="10" spans="1:7" s="212" customFormat="1" ht="11.25">
      <c r="A10" s="145"/>
      <c r="B10" s="145"/>
      <c r="C10" s="114"/>
      <c r="D10" s="147"/>
      <c r="E10" s="147"/>
      <c r="F10" s="145"/>
      <c r="G10" s="145"/>
    </row>
    <row r="11" spans="1:7" s="212" customFormat="1" ht="11.25">
      <c r="A11" s="145"/>
      <c r="B11" s="145"/>
      <c r="C11" s="114"/>
      <c r="D11" s="147"/>
      <c r="E11" s="147"/>
      <c r="F11" s="145"/>
      <c r="G11" s="145"/>
    </row>
    <row r="12" spans="1:7" s="212" customFormat="1" ht="11.25">
      <c r="A12" s="145"/>
      <c r="B12" s="145"/>
      <c r="C12" s="114"/>
      <c r="D12" s="147"/>
      <c r="E12" s="147"/>
      <c r="F12" s="145"/>
      <c r="G12" s="145"/>
    </row>
    <row r="13" spans="1:7" s="212" customFormat="1" ht="11.25">
      <c r="A13" s="145"/>
      <c r="B13" s="145"/>
      <c r="C13" s="114"/>
      <c r="D13" s="147"/>
      <c r="E13" s="147"/>
      <c r="F13" s="145"/>
      <c r="G13" s="145"/>
    </row>
    <row r="14" spans="1:7" s="212" customFormat="1" ht="11.25">
      <c r="A14" s="145"/>
      <c r="B14" s="145"/>
      <c r="C14" s="114"/>
      <c r="D14" s="147"/>
      <c r="E14" s="147"/>
      <c r="F14" s="145"/>
      <c r="G14" s="145"/>
    </row>
    <row r="15" spans="1:7" ht="11.25">
      <c r="A15" s="145"/>
      <c r="B15" s="145"/>
      <c r="C15" s="114"/>
      <c r="D15" s="147"/>
      <c r="E15" s="147"/>
      <c r="F15" s="145"/>
      <c r="G15" s="145"/>
    </row>
    <row r="16" spans="1:7" ht="11.25">
      <c r="A16" s="135"/>
      <c r="B16" s="135" t="s">
        <v>271</v>
      </c>
      <c r="C16" s="125">
        <f>SUM(C8:C15)</f>
        <v>0</v>
      </c>
      <c r="D16" s="135"/>
      <c r="E16" s="135"/>
      <c r="F16" s="135"/>
      <c r="G16" s="135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ht="11.25">
      <c r="A1" s="3" t="s">
        <v>43</v>
      </c>
      <c r="B1" s="3"/>
      <c r="C1" s="4"/>
      <c r="D1" s="3"/>
      <c r="E1" s="7"/>
    </row>
    <row r="2" spans="1:5" ht="11.25">
      <c r="A2" s="3" t="s">
        <v>238</v>
      </c>
      <c r="B2" s="3"/>
      <c r="C2" s="4"/>
      <c r="D2" s="3"/>
      <c r="E2" s="3"/>
    </row>
    <row r="5" spans="1:5" ht="11.25" customHeight="1">
      <c r="A5" s="263" t="s">
        <v>70</v>
      </c>
      <c r="B5" s="263"/>
      <c r="E5" s="265" t="s">
        <v>71</v>
      </c>
    </row>
    <row r="6" spans="1:5" ht="11.25">
      <c r="A6" s="211"/>
      <c r="B6" s="211"/>
      <c r="C6" s="50"/>
      <c r="D6" s="211"/>
      <c r="E6" s="211"/>
    </row>
    <row r="7" spans="1:5" ht="15" customHeight="1">
      <c r="A7" s="266" t="s">
        <v>46</v>
      </c>
      <c r="B7" s="267" t="s">
        <v>47</v>
      </c>
      <c r="C7" s="281" t="s">
        <v>48</v>
      </c>
      <c r="D7" s="269" t="s">
        <v>49</v>
      </c>
      <c r="E7" s="267" t="s">
        <v>72</v>
      </c>
    </row>
    <row r="8" spans="1:5" s="194" customFormat="1" ht="11.25" customHeight="1">
      <c r="A8" s="146"/>
      <c r="B8" s="146"/>
      <c r="C8" s="141"/>
      <c r="D8" s="146"/>
      <c r="E8" s="146"/>
    </row>
    <row r="9" spans="1:5" s="212" customFormat="1" ht="11.25" customHeight="1">
      <c r="A9" s="146"/>
      <c r="B9" s="146"/>
      <c r="C9" s="141"/>
      <c r="D9" s="146"/>
      <c r="E9" s="146"/>
    </row>
    <row r="10" spans="1:5" s="212" customFormat="1" ht="11.25" customHeight="1">
      <c r="A10" s="146"/>
      <c r="B10" s="146"/>
      <c r="C10" s="141"/>
      <c r="D10" s="146"/>
      <c r="E10" s="146"/>
    </row>
    <row r="11" spans="1:5" s="212" customFormat="1" ht="11.25" customHeight="1">
      <c r="A11" s="146"/>
      <c r="B11" s="146"/>
      <c r="C11" s="141"/>
      <c r="D11" s="146"/>
      <c r="E11" s="146"/>
    </row>
    <row r="12" spans="1:5" s="212" customFormat="1" ht="11.25" customHeight="1">
      <c r="A12" s="146"/>
      <c r="B12" s="146"/>
      <c r="C12" s="141"/>
      <c r="D12" s="146"/>
      <c r="E12" s="146"/>
    </row>
    <row r="13" spans="1:5" s="212" customFormat="1" ht="11.25" customHeight="1">
      <c r="A13" s="146"/>
      <c r="B13" s="146"/>
      <c r="C13" s="141"/>
      <c r="D13" s="146"/>
      <c r="E13" s="146"/>
    </row>
    <row r="14" spans="1:5" s="209" customFormat="1" ht="11.25" customHeight="1">
      <c r="A14" s="146"/>
      <c r="B14" s="146"/>
      <c r="C14" s="141"/>
      <c r="D14" s="146"/>
      <c r="E14" s="146"/>
    </row>
    <row r="15" spans="1:5" ht="11.25">
      <c r="A15" s="146"/>
      <c r="B15" s="146"/>
      <c r="C15" s="141"/>
      <c r="D15" s="146"/>
      <c r="E15" s="146"/>
    </row>
    <row r="16" spans="1:5" ht="11.25">
      <c r="A16" s="130"/>
      <c r="B16" s="130" t="s">
        <v>272</v>
      </c>
      <c r="C16" s="165">
        <f>SUM(C8:C15)</f>
        <v>0</v>
      </c>
      <c r="D16" s="130"/>
      <c r="E16" s="130"/>
    </row>
  </sheetData>
  <sheetProtection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1875" style="8" customWidth="1"/>
  </cols>
  <sheetData>
    <row r="1" spans="1:6" ht="11.25">
      <c r="A1" s="3" t="s">
        <v>43</v>
      </c>
      <c r="B1" s="3"/>
      <c r="C1" s="4"/>
      <c r="D1" s="4"/>
      <c r="E1" s="4"/>
      <c r="F1" s="7"/>
    </row>
    <row r="2" spans="1:6" ht="11.25">
      <c r="A2" s="3" t="s">
        <v>238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263" t="s">
        <v>73</v>
      </c>
      <c r="B5" s="263"/>
      <c r="C5" s="40"/>
      <c r="D5" s="40"/>
      <c r="E5" s="40"/>
      <c r="F5" s="286" t="s">
        <v>74</v>
      </c>
    </row>
    <row r="6" spans="1:6" ht="11.25">
      <c r="A6" s="42"/>
      <c r="B6" s="42"/>
      <c r="C6" s="40"/>
      <c r="D6" s="43"/>
      <c r="E6" s="43"/>
      <c r="F6" s="44"/>
    </row>
    <row r="7" spans="1:6" ht="15" customHeight="1">
      <c r="A7" s="266" t="s">
        <v>46</v>
      </c>
      <c r="B7" s="267" t="s">
        <v>47</v>
      </c>
      <c r="C7" s="290" t="s">
        <v>75</v>
      </c>
      <c r="D7" s="290" t="s">
        <v>76</v>
      </c>
      <c r="E7" s="290" t="s">
        <v>77</v>
      </c>
      <c r="F7" s="291" t="s">
        <v>78</v>
      </c>
    </row>
    <row r="8" spans="1:6" ht="11.25">
      <c r="A8" s="134"/>
      <c r="B8" s="134"/>
      <c r="C8" s="114"/>
      <c r="D8" s="114"/>
      <c r="E8" s="114"/>
      <c r="F8" s="114"/>
    </row>
    <row r="9" spans="1:6" s="168" customFormat="1" ht="11.25">
      <c r="A9" s="134"/>
      <c r="B9" s="134"/>
      <c r="C9" s="114"/>
      <c r="D9" s="114"/>
      <c r="E9" s="114"/>
      <c r="F9" s="114"/>
    </row>
    <row r="10" spans="1:6" s="168" customFormat="1" ht="11.25">
      <c r="A10" s="134"/>
      <c r="B10" s="134"/>
      <c r="C10" s="114"/>
      <c r="D10" s="114"/>
      <c r="E10" s="114"/>
      <c r="F10" s="114"/>
    </row>
    <row r="11" spans="1:6" s="168" customFormat="1" ht="11.25">
      <c r="A11" s="134"/>
      <c r="B11" s="134"/>
      <c r="C11" s="114"/>
      <c r="D11" s="114"/>
      <c r="E11" s="114"/>
      <c r="F11" s="114"/>
    </row>
    <row r="12" spans="1:6" s="168" customFormat="1" ht="11.25">
      <c r="A12" s="134"/>
      <c r="B12" s="134"/>
      <c r="C12" s="114"/>
      <c r="D12" s="114"/>
      <c r="E12" s="114"/>
      <c r="F12" s="114"/>
    </row>
    <row r="13" spans="1:6" s="168" customFormat="1" ht="11.25">
      <c r="A13" s="134"/>
      <c r="B13" s="134"/>
      <c r="C13" s="114"/>
      <c r="D13" s="114"/>
      <c r="E13" s="114"/>
      <c r="F13" s="114"/>
    </row>
    <row r="14" spans="1:6" s="168" customFormat="1" ht="11.25">
      <c r="A14" s="134"/>
      <c r="B14" s="134"/>
      <c r="C14" s="114"/>
      <c r="D14" s="114"/>
      <c r="E14" s="114"/>
      <c r="F14" s="114"/>
    </row>
    <row r="15" spans="1:6" s="168" customFormat="1" ht="11.25">
      <c r="A15" s="134"/>
      <c r="B15" s="134"/>
      <c r="C15" s="114"/>
      <c r="D15" s="114"/>
      <c r="E15" s="114"/>
      <c r="F15" s="114"/>
    </row>
    <row r="16" spans="1:6" ht="11.25">
      <c r="A16" s="135"/>
      <c r="B16" s="135" t="s">
        <v>273</v>
      </c>
      <c r="C16" s="125">
        <f>SUM(C8:C15)</f>
        <v>0</v>
      </c>
      <c r="D16" s="125">
        <f>SUM(D8:D15)</f>
        <v>0</v>
      </c>
      <c r="E16" s="125">
        <f>SUM(E8:E15)</f>
        <v>0</v>
      </c>
      <c r="F16" s="125"/>
    </row>
    <row r="17" spans="1:6" ht="11.25">
      <c r="A17" s="133"/>
      <c r="B17" s="133"/>
      <c r="C17" s="139"/>
      <c r="D17" s="139"/>
      <c r="E17" s="139"/>
      <c r="F17" s="133"/>
    </row>
    <row r="18" spans="1:6" ht="11.25">
      <c r="A18" s="133"/>
      <c r="B18" s="133"/>
      <c r="C18" s="139"/>
      <c r="D18" s="139"/>
      <c r="E18" s="139"/>
      <c r="F18" s="133"/>
    </row>
    <row r="19" spans="1:6" ht="11.25" customHeight="1">
      <c r="A19" s="263" t="s">
        <v>79</v>
      </c>
      <c r="B19" s="133"/>
      <c r="C19" s="40"/>
      <c r="D19" s="40"/>
      <c r="E19" s="40"/>
      <c r="F19" s="286" t="s">
        <v>74</v>
      </c>
    </row>
    <row r="20" spans="1:3" ht="12.75" customHeight="1">
      <c r="A20" s="34"/>
      <c r="B20" s="34"/>
      <c r="C20" s="18"/>
    </row>
    <row r="21" spans="1:6" ht="15" customHeight="1">
      <c r="A21" s="266" t="s">
        <v>46</v>
      </c>
      <c r="B21" s="267" t="s">
        <v>47</v>
      </c>
      <c r="C21" s="290" t="s">
        <v>75</v>
      </c>
      <c r="D21" s="290" t="s">
        <v>76</v>
      </c>
      <c r="E21" s="290" t="s">
        <v>77</v>
      </c>
      <c r="F21" s="291" t="s">
        <v>78</v>
      </c>
    </row>
    <row r="22" spans="1:6" ht="11.25">
      <c r="A22" s="134" t="s">
        <v>381</v>
      </c>
      <c r="B22" s="120" t="s">
        <v>382</v>
      </c>
      <c r="C22" s="118">
        <v>54338.47</v>
      </c>
      <c r="D22" s="118">
        <v>54338.47</v>
      </c>
      <c r="E22" s="118">
        <v>0</v>
      </c>
      <c r="F22" s="120" t="s">
        <v>383</v>
      </c>
    </row>
    <row r="23" spans="1:6" s="212" customFormat="1" ht="11.25">
      <c r="A23" s="134" t="s">
        <v>384</v>
      </c>
      <c r="B23" s="120" t="s">
        <v>385</v>
      </c>
      <c r="C23" s="118">
        <v>124433.7</v>
      </c>
      <c r="D23" s="118">
        <v>139494.25</v>
      </c>
      <c r="E23" s="118">
        <v>15060.55</v>
      </c>
      <c r="F23" s="120" t="s">
        <v>383</v>
      </c>
    </row>
    <row r="24" spans="1:6" s="212" customFormat="1" ht="11.25">
      <c r="A24" s="134" t="s">
        <v>386</v>
      </c>
      <c r="B24" s="120" t="s">
        <v>387</v>
      </c>
      <c r="C24" s="118">
        <v>0</v>
      </c>
      <c r="D24" s="118">
        <v>2379</v>
      </c>
      <c r="E24" s="118">
        <v>2379</v>
      </c>
      <c r="F24" s="120" t="s">
        <v>383</v>
      </c>
    </row>
    <row r="25" spans="1:6" s="212" customFormat="1" ht="11.25">
      <c r="A25" s="134" t="s">
        <v>388</v>
      </c>
      <c r="B25" s="120" t="s">
        <v>389</v>
      </c>
      <c r="C25" s="118">
        <v>0</v>
      </c>
      <c r="D25" s="118">
        <v>6969.15</v>
      </c>
      <c r="E25" s="118">
        <v>6969.15</v>
      </c>
      <c r="F25" s="120" t="s">
        <v>383</v>
      </c>
    </row>
    <row r="26" spans="1:6" s="212" customFormat="1" ht="11.25">
      <c r="A26" s="134" t="s">
        <v>390</v>
      </c>
      <c r="B26" s="120" t="s">
        <v>391</v>
      </c>
      <c r="C26" s="118">
        <v>1</v>
      </c>
      <c r="D26" s="118">
        <v>1</v>
      </c>
      <c r="E26" s="118">
        <v>0</v>
      </c>
      <c r="F26" s="120" t="s">
        <v>383</v>
      </c>
    </row>
    <row r="27" spans="1:6" s="168" customFormat="1" ht="11.25">
      <c r="A27" s="134" t="s">
        <v>392</v>
      </c>
      <c r="B27" s="120" t="s">
        <v>393</v>
      </c>
      <c r="C27" s="118">
        <v>447362.24</v>
      </c>
      <c r="D27" s="118">
        <v>447362.24</v>
      </c>
      <c r="E27" s="118">
        <v>0</v>
      </c>
      <c r="F27" s="120" t="s">
        <v>383</v>
      </c>
    </row>
    <row r="28" spans="1:6" s="168" customFormat="1" ht="11.25">
      <c r="A28" s="134" t="s">
        <v>394</v>
      </c>
      <c r="B28" s="120" t="s">
        <v>395</v>
      </c>
      <c r="C28" s="118">
        <v>0</v>
      </c>
      <c r="D28" s="118">
        <v>188987.2</v>
      </c>
      <c r="E28" s="118">
        <v>188987.2</v>
      </c>
      <c r="F28" s="120" t="s">
        <v>383</v>
      </c>
    </row>
    <row r="29" spans="1:6" s="168" customFormat="1" ht="11.25">
      <c r="A29" s="134" t="s">
        <v>396</v>
      </c>
      <c r="B29" s="120" t="s">
        <v>397</v>
      </c>
      <c r="C29" s="118">
        <v>7625</v>
      </c>
      <c r="D29" s="118">
        <v>7625</v>
      </c>
      <c r="E29" s="118">
        <v>0</v>
      </c>
      <c r="F29" s="120" t="s">
        <v>383</v>
      </c>
    </row>
    <row r="30" spans="1:6" s="168" customFormat="1" ht="11.25">
      <c r="A30" s="134" t="s">
        <v>398</v>
      </c>
      <c r="B30" s="120" t="s">
        <v>399</v>
      </c>
      <c r="C30" s="118">
        <v>119499.95</v>
      </c>
      <c r="D30" s="118">
        <v>119499.95</v>
      </c>
      <c r="E30" s="118">
        <v>0</v>
      </c>
      <c r="F30" s="120" t="s">
        <v>383</v>
      </c>
    </row>
    <row r="31" spans="1:6" s="168" customFormat="1" ht="11.25">
      <c r="A31" s="134" t="s">
        <v>400</v>
      </c>
      <c r="B31" s="120" t="s">
        <v>401</v>
      </c>
      <c r="C31" s="118">
        <v>47346.72</v>
      </c>
      <c r="D31" s="118">
        <v>82853.64</v>
      </c>
      <c r="E31" s="118">
        <v>35506.92</v>
      </c>
      <c r="F31" s="120" t="s">
        <v>383</v>
      </c>
    </row>
    <row r="32" spans="1:6" s="168" customFormat="1" ht="11.25">
      <c r="A32" s="134" t="s">
        <v>402</v>
      </c>
      <c r="B32" s="120" t="s">
        <v>403</v>
      </c>
      <c r="C32" s="118">
        <v>0</v>
      </c>
      <c r="D32" s="118">
        <v>32212.12</v>
      </c>
      <c r="E32" s="118">
        <v>32212.12</v>
      </c>
      <c r="F32" s="120" t="s">
        <v>383</v>
      </c>
    </row>
    <row r="33" spans="1:6" s="168" customFormat="1" ht="11.25">
      <c r="A33" s="134"/>
      <c r="B33" s="120"/>
      <c r="C33" s="118"/>
      <c r="D33" s="118"/>
      <c r="E33" s="118"/>
      <c r="F33" s="120"/>
    </row>
    <row r="34" spans="1:6" ht="11.25">
      <c r="A34" s="135"/>
      <c r="B34" s="135" t="s">
        <v>274</v>
      </c>
      <c r="C34" s="125">
        <f>SUM(C22:C33)</f>
        <v>800607.0799999998</v>
      </c>
      <c r="D34" s="125">
        <f>SUM(D22:D33)</f>
        <v>1081722.02</v>
      </c>
      <c r="E34" s="125">
        <f>SUM(E22:E33)</f>
        <v>281114.94</v>
      </c>
      <c r="F34" s="125"/>
    </row>
    <row r="35" spans="1:6" s="16" customFormat="1" ht="11.25">
      <c r="A35" s="132"/>
      <c r="B35" s="132"/>
      <c r="C35" s="21"/>
      <c r="D35" s="21"/>
      <c r="E35" s="21"/>
      <c r="F35" s="21"/>
    </row>
    <row r="36" spans="1:6" s="16" customFormat="1" ht="11.25">
      <c r="A36" s="132"/>
      <c r="B36" s="132"/>
      <c r="C36" s="21"/>
      <c r="D36" s="21"/>
      <c r="E36" s="21"/>
      <c r="F36" s="21"/>
    </row>
    <row r="37" spans="1:7" s="16" customFormat="1" ht="11.25" customHeight="1">
      <c r="A37" s="263" t="s">
        <v>254</v>
      </c>
      <c r="B37" s="263"/>
      <c r="C37" s="40"/>
      <c r="D37" s="40"/>
      <c r="E37" s="40"/>
      <c r="G37" s="286" t="s">
        <v>74</v>
      </c>
    </row>
    <row r="38" spans="1:6" s="16" customFormat="1" ht="11.25">
      <c r="A38" s="34"/>
      <c r="B38" s="34"/>
      <c r="C38" s="18"/>
      <c r="D38" s="9"/>
      <c r="E38" s="9"/>
      <c r="F38" s="8"/>
    </row>
    <row r="39" spans="1:8" s="16" customFormat="1" ht="27.75" customHeight="1">
      <c r="A39" s="266" t="s">
        <v>46</v>
      </c>
      <c r="B39" s="267" t="s">
        <v>47</v>
      </c>
      <c r="C39" s="290" t="s">
        <v>75</v>
      </c>
      <c r="D39" s="290" t="s">
        <v>76</v>
      </c>
      <c r="E39" s="290" t="s">
        <v>77</v>
      </c>
      <c r="F39" s="291" t="s">
        <v>78</v>
      </c>
      <c r="G39" s="291" t="s">
        <v>283</v>
      </c>
      <c r="H39" s="291" t="s">
        <v>284</v>
      </c>
    </row>
    <row r="40" spans="1:8" s="16" customFormat="1" ht="11.25">
      <c r="A40" s="134"/>
      <c r="B40" s="120"/>
      <c r="C40" s="114"/>
      <c r="D40" s="118"/>
      <c r="E40" s="118"/>
      <c r="F40" s="120"/>
      <c r="G40" s="120"/>
      <c r="H40" s="120"/>
    </row>
    <row r="41" spans="1:8" s="16" customFormat="1" ht="11.25">
      <c r="A41" s="134"/>
      <c r="B41" s="120"/>
      <c r="C41" s="114"/>
      <c r="D41" s="118"/>
      <c r="E41" s="118"/>
      <c r="F41" s="120"/>
      <c r="G41" s="120"/>
      <c r="H41" s="120"/>
    </row>
    <row r="42" spans="1:8" s="16" customFormat="1" ht="11.25">
      <c r="A42" s="134"/>
      <c r="B42" s="120"/>
      <c r="C42" s="114"/>
      <c r="D42" s="118"/>
      <c r="E42" s="118"/>
      <c r="F42" s="120"/>
      <c r="G42" s="120"/>
      <c r="H42" s="120"/>
    </row>
    <row r="43" spans="1:8" s="16" customFormat="1" ht="11.25">
      <c r="A43" s="134"/>
      <c r="B43" s="120"/>
      <c r="C43" s="114"/>
      <c r="D43" s="118"/>
      <c r="E43" s="118"/>
      <c r="F43" s="120"/>
      <c r="G43" s="120"/>
      <c r="H43" s="120"/>
    </row>
    <row r="44" spans="1:8" s="16" customFormat="1" ht="11.25">
      <c r="A44" s="135"/>
      <c r="B44" s="135" t="s">
        <v>275</v>
      </c>
      <c r="C44" s="125">
        <f>SUM(C40:C43)</f>
        <v>0</v>
      </c>
      <c r="D44" s="125">
        <f>SUM(D40:D43)</f>
        <v>0</v>
      </c>
      <c r="E44" s="125">
        <f>SUM(E40:E43)</f>
        <v>0</v>
      </c>
      <c r="F44" s="125"/>
      <c r="G44" s="125"/>
      <c r="H44" s="125"/>
    </row>
    <row r="45" spans="1:6" s="16" customFormat="1" ht="11.25">
      <c r="A45" s="45"/>
      <c r="B45" s="45"/>
      <c r="C45" s="46"/>
      <c r="D45" s="46"/>
      <c r="E45" s="46"/>
      <c r="F45" s="21"/>
    </row>
    <row r="47" spans="1:7" ht="11.25">
      <c r="A47" s="263" t="s">
        <v>255</v>
      </c>
      <c r="B47" s="263"/>
      <c r="C47" s="40"/>
      <c r="D47" s="40"/>
      <c r="E47" s="40"/>
      <c r="G47" s="286" t="s">
        <v>74</v>
      </c>
    </row>
    <row r="48" spans="1:8" ht="11.25">
      <c r="A48" s="34"/>
      <c r="B48" s="34"/>
      <c r="C48" s="18"/>
      <c r="F48" s="203"/>
      <c r="H48" s="9"/>
    </row>
    <row r="49" spans="1:8" ht="27.75" customHeight="1">
      <c r="A49" s="266" t="s">
        <v>46</v>
      </c>
      <c r="B49" s="267" t="s">
        <v>47</v>
      </c>
      <c r="C49" s="290" t="s">
        <v>75</v>
      </c>
      <c r="D49" s="290" t="s">
        <v>76</v>
      </c>
      <c r="E49" s="290" t="s">
        <v>77</v>
      </c>
      <c r="F49" s="291" t="s">
        <v>78</v>
      </c>
      <c r="G49" s="291" t="s">
        <v>283</v>
      </c>
      <c r="H49" s="291" t="s">
        <v>284</v>
      </c>
    </row>
    <row r="50" spans="1:8" ht="11.25">
      <c r="A50" s="134"/>
      <c r="B50" s="120"/>
      <c r="C50" s="114"/>
      <c r="D50" s="118"/>
      <c r="E50" s="118"/>
      <c r="F50" s="120"/>
      <c r="G50" s="120"/>
      <c r="H50" s="120"/>
    </row>
    <row r="51" spans="1:8" ht="11.25">
      <c r="A51" s="134"/>
      <c r="B51" s="120"/>
      <c r="C51" s="114"/>
      <c r="D51" s="118"/>
      <c r="E51" s="118"/>
      <c r="F51" s="120"/>
      <c r="G51" s="120"/>
      <c r="H51" s="120"/>
    </row>
    <row r="52" spans="1:8" ht="11.25">
      <c r="A52" s="134"/>
      <c r="B52" s="120"/>
      <c r="C52" s="114"/>
      <c r="D52" s="118"/>
      <c r="E52" s="118"/>
      <c r="F52" s="120"/>
      <c r="G52" s="120"/>
      <c r="H52" s="120"/>
    </row>
    <row r="53" spans="1:8" ht="11.25">
      <c r="A53" s="134"/>
      <c r="B53" s="120"/>
      <c r="C53" s="114"/>
      <c r="D53" s="118"/>
      <c r="E53" s="118"/>
      <c r="F53" s="120"/>
      <c r="G53" s="120"/>
      <c r="H53" s="120"/>
    </row>
    <row r="54" spans="1:8" ht="11.25">
      <c r="A54" s="135"/>
      <c r="B54" s="135" t="s">
        <v>276</v>
      </c>
      <c r="C54" s="125">
        <f>SUM(C50:C53)</f>
        <v>0</v>
      </c>
      <c r="D54" s="125">
        <f>SUM(D50:D53)</f>
        <v>0</v>
      </c>
      <c r="E54" s="125">
        <f>SUM(E50:E53)</f>
        <v>0</v>
      </c>
      <c r="F54" s="125"/>
      <c r="G54" s="125"/>
      <c r="H54" s="125"/>
    </row>
    <row r="57" spans="1:7" ht="11.25">
      <c r="A57" s="263" t="s">
        <v>256</v>
      </c>
      <c r="B57" s="263"/>
      <c r="C57" s="40"/>
      <c r="D57" s="40"/>
      <c r="E57" s="40"/>
      <c r="G57" s="286" t="s">
        <v>74</v>
      </c>
    </row>
    <row r="58" spans="1:6" ht="11.25">
      <c r="A58" s="34"/>
      <c r="B58" s="34"/>
      <c r="C58" s="18"/>
      <c r="F58" s="203"/>
    </row>
    <row r="59" spans="1:8" ht="27.75" customHeight="1">
      <c r="A59" s="266" t="s">
        <v>46</v>
      </c>
      <c r="B59" s="267" t="s">
        <v>47</v>
      </c>
      <c r="C59" s="290" t="s">
        <v>75</v>
      </c>
      <c r="D59" s="290" t="s">
        <v>76</v>
      </c>
      <c r="E59" s="290" t="s">
        <v>77</v>
      </c>
      <c r="F59" s="291" t="s">
        <v>78</v>
      </c>
      <c r="G59" s="291" t="s">
        <v>283</v>
      </c>
      <c r="H59" s="291" t="s">
        <v>284</v>
      </c>
    </row>
    <row r="60" spans="1:8" ht="11.25">
      <c r="A60" s="134" t="s">
        <v>404</v>
      </c>
      <c r="B60" s="120" t="s">
        <v>382</v>
      </c>
      <c r="C60" s="114">
        <v>-31626.43</v>
      </c>
      <c r="D60" s="118">
        <v>-31626.43</v>
      </c>
      <c r="E60" s="118">
        <v>0</v>
      </c>
      <c r="F60" s="120"/>
      <c r="G60" s="120"/>
      <c r="H60" s="120"/>
    </row>
    <row r="61" spans="1:8" ht="11.25">
      <c r="A61" s="134" t="s">
        <v>405</v>
      </c>
      <c r="B61" s="120" t="s">
        <v>385</v>
      </c>
      <c r="C61" s="114">
        <v>-98374.23</v>
      </c>
      <c r="D61" s="118">
        <v>-104838.65</v>
      </c>
      <c r="E61" s="118">
        <v>-6464.42</v>
      </c>
      <c r="F61" s="120"/>
      <c r="G61" s="120"/>
      <c r="H61" s="120"/>
    </row>
    <row r="62" spans="1:8" s="212" customFormat="1" ht="11.25">
      <c r="A62" s="134" t="s">
        <v>406</v>
      </c>
      <c r="B62" s="120" t="s">
        <v>387</v>
      </c>
      <c r="C62" s="114">
        <v>0</v>
      </c>
      <c r="D62" s="118">
        <v>-198.25</v>
      </c>
      <c r="E62" s="118">
        <v>-198.25</v>
      </c>
      <c r="F62" s="120"/>
      <c r="G62" s="120"/>
      <c r="H62" s="120"/>
    </row>
    <row r="63" spans="1:8" s="212" customFormat="1" ht="11.25">
      <c r="A63" s="134" t="s">
        <v>407</v>
      </c>
      <c r="B63" s="120" t="s">
        <v>389</v>
      </c>
      <c r="C63" s="114">
        <v>0</v>
      </c>
      <c r="D63" s="118">
        <v>-580.76</v>
      </c>
      <c r="E63" s="118">
        <v>-580.76</v>
      </c>
      <c r="F63" s="120"/>
      <c r="G63" s="120"/>
      <c r="H63" s="120"/>
    </row>
    <row r="64" spans="1:8" s="212" customFormat="1" ht="11.25">
      <c r="A64" s="134" t="s">
        <v>408</v>
      </c>
      <c r="B64" s="120" t="s">
        <v>393</v>
      </c>
      <c r="C64" s="114">
        <v>-107053.49</v>
      </c>
      <c r="D64" s="118">
        <v>-158510.67</v>
      </c>
      <c r="E64" s="118">
        <v>-51457.18</v>
      </c>
      <c r="F64" s="120"/>
      <c r="G64" s="120"/>
      <c r="H64" s="120"/>
    </row>
    <row r="65" spans="1:8" s="212" customFormat="1" ht="11.25">
      <c r="A65" s="134" t="s">
        <v>409</v>
      </c>
      <c r="B65" s="120" t="s">
        <v>399</v>
      </c>
      <c r="C65" s="114">
        <v>-17925</v>
      </c>
      <c r="D65" s="118">
        <v>-17925</v>
      </c>
      <c r="E65" s="118">
        <v>0</v>
      </c>
      <c r="F65" s="120"/>
      <c r="G65" s="120"/>
      <c r="H65" s="120"/>
    </row>
    <row r="66" spans="1:8" ht="11.25">
      <c r="A66" s="134" t="s">
        <v>410</v>
      </c>
      <c r="B66" s="120" t="s">
        <v>401</v>
      </c>
      <c r="C66" s="114">
        <v>-50971.28</v>
      </c>
      <c r="D66" s="118">
        <v>-60694.58</v>
      </c>
      <c r="E66" s="118">
        <v>-9723.3</v>
      </c>
      <c r="F66" s="120"/>
      <c r="G66" s="120"/>
      <c r="H66" s="120"/>
    </row>
    <row r="67" spans="1:8" ht="11.25">
      <c r="A67" s="134" t="s">
        <v>411</v>
      </c>
      <c r="B67" s="120" t="s">
        <v>403</v>
      </c>
      <c r="C67" s="114">
        <v>0</v>
      </c>
      <c r="D67" s="118">
        <v>-22.85</v>
      </c>
      <c r="E67" s="118">
        <v>-22.85</v>
      </c>
      <c r="F67" s="120"/>
      <c r="G67" s="120"/>
      <c r="H67" s="120"/>
    </row>
    <row r="68" spans="1:8" ht="11.25">
      <c r="A68" s="135"/>
      <c r="B68" s="135" t="s">
        <v>278</v>
      </c>
      <c r="C68" s="125">
        <f>SUM(C60:C67)</f>
        <v>-305950.43000000005</v>
      </c>
      <c r="D68" s="125">
        <f>SUM(D60:D67)</f>
        <v>-374397.19</v>
      </c>
      <c r="E68" s="125">
        <f>SUM(E60:E67)</f>
        <v>-68446.76000000001</v>
      </c>
      <c r="F68" s="125"/>
      <c r="G68" s="125"/>
      <c r="H68" s="125"/>
    </row>
    <row r="71" spans="1:7" ht="11.25">
      <c r="A71" s="263" t="s">
        <v>257</v>
      </c>
      <c r="B71" s="263"/>
      <c r="C71" s="40"/>
      <c r="D71" s="40"/>
      <c r="E71" s="40"/>
      <c r="G71" s="286" t="s">
        <v>74</v>
      </c>
    </row>
    <row r="72" spans="1:6" ht="11.25">
      <c r="A72" s="34"/>
      <c r="B72" s="34"/>
      <c r="C72" s="18"/>
      <c r="F72" s="203"/>
    </row>
    <row r="73" spans="1:8" ht="27.75" customHeight="1">
      <c r="A73" s="266" t="s">
        <v>46</v>
      </c>
      <c r="B73" s="267" t="s">
        <v>47</v>
      </c>
      <c r="C73" s="290" t="s">
        <v>75</v>
      </c>
      <c r="D73" s="290" t="s">
        <v>76</v>
      </c>
      <c r="E73" s="290" t="s">
        <v>77</v>
      </c>
      <c r="F73" s="291" t="s">
        <v>78</v>
      </c>
      <c r="G73" s="291" t="s">
        <v>283</v>
      </c>
      <c r="H73" s="291" t="s">
        <v>284</v>
      </c>
    </row>
    <row r="74" spans="1:8" ht="11.25">
      <c r="A74" s="134"/>
      <c r="B74" s="120"/>
      <c r="C74" s="114"/>
      <c r="D74" s="118"/>
      <c r="E74" s="118"/>
      <c r="F74" s="120"/>
      <c r="G74" s="120"/>
      <c r="H74" s="120"/>
    </row>
    <row r="75" spans="1:8" ht="11.25">
      <c r="A75" s="134"/>
      <c r="B75" s="120"/>
      <c r="C75" s="114"/>
      <c r="D75" s="118"/>
      <c r="E75" s="118"/>
      <c r="F75" s="120"/>
      <c r="G75" s="120"/>
      <c r="H75" s="120"/>
    </row>
    <row r="76" spans="1:8" ht="11.25">
      <c r="A76" s="134"/>
      <c r="B76" s="120"/>
      <c r="C76" s="114"/>
      <c r="D76" s="118"/>
      <c r="E76" s="118"/>
      <c r="F76" s="120"/>
      <c r="G76" s="120"/>
      <c r="H76" s="120"/>
    </row>
    <row r="77" spans="1:8" ht="11.25">
      <c r="A77" s="134"/>
      <c r="B77" s="120"/>
      <c r="C77" s="114"/>
      <c r="D77" s="118"/>
      <c r="E77" s="118"/>
      <c r="F77" s="120"/>
      <c r="G77" s="120"/>
      <c r="H77" s="120"/>
    </row>
    <row r="78" spans="1:8" ht="11.25">
      <c r="A78" s="135"/>
      <c r="B78" s="135" t="s">
        <v>277</v>
      </c>
      <c r="C78" s="125">
        <f>SUM(C74:C77)</f>
        <v>0</v>
      </c>
      <c r="D78" s="125">
        <f>SUM(D74:D77)</f>
        <v>0</v>
      </c>
      <c r="E78" s="125">
        <f>SUM(E74:E77)</f>
        <v>0</v>
      </c>
      <c r="F78" s="125"/>
      <c r="G78" s="125"/>
      <c r="H78" s="125"/>
    </row>
  </sheetData>
  <sheetProtection/>
  <dataValidations count="8">
    <dataValidation allowBlank="1" showInputMessage="1" showErrorMessage="1" prompt="Criterio para la aplicación de depreciación: anual, mensual, trimestral, etc." sqref="F7 F21 F73 F49 F59 F39"/>
    <dataValidation allowBlank="1" showInputMessage="1" showErrorMessage="1" prompt="Diferencia entre el saldo final y el inicial presentados." sqref="E7 E21 E39 E49 E59 E73"/>
    <dataValidation allowBlank="1" showInputMessage="1" showErrorMessage="1" prompt="Saldo al 31 de diciembre del año anterior a la cuenta pública que se presenta." sqref="C7 C21 C39 C49 C59 C73"/>
    <dataValidation allowBlank="1" showInputMessage="1" showErrorMessage="1" prompt="Corresponde al nombre o descripción de la cuenta de acuerdo al Plan de Cuentas emitido por el CONAC." sqref="B7 B21 B39 B49 B59 B73"/>
    <dataValidation allowBlank="1" showInputMessage="1" showErrorMessage="1" prompt="Importe final del periodo que corresponde la cuenta pública presentada (trimestral: 1er, 2do, 3ro. o 4to.)." sqref="D7 D21 D39 D49 D59 D73"/>
    <dataValidation allowBlank="1" showInputMessage="1" showErrorMessage="1" prompt="Indicar el método de depreciación." sqref="G39 G49 G59 G73"/>
    <dataValidation allowBlank="1" showInputMessage="1" showErrorMessage="1" prompt="Indicar la tasa de aplicación." sqref="H39 H49 H59 H73"/>
    <dataValidation allowBlank="1" showInputMessage="1" showErrorMessage="1" prompt="Corresponde al número de la cuenta de acuerdo al Plan de Cuentas emitido por el CONAC." sqref="A7 A21 A39 A49 A59 A7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2017-02-07T20:34:39Z</cp:lastPrinted>
  <dcterms:created xsi:type="dcterms:W3CDTF">2012-12-11T20:36:24Z</dcterms:created>
  <dcterms:modified xsi:type="dcterms:W3CDTF">2017-04-07T15:35:20Z</dcterms:modified>
  <cp:category/>
  <cp:version/>
  <cp:contentType/>
  <cp:contentStatus/>
</cp:coreProperties>
</file>