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<sst xmlns="http://schemas.openxmlformats.org/spreadsheetml/2006/main" count="388" uniqueCount="167">
  <si>
    <t>INSTITUTO MUNICIPAL DE LA JUVENTUD DE CELAYA
BALANZA DE COMPROBACIÓN
DEL 01 DE ENERO AL 31 DE DICIEMBRE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</si>
  <si>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</si>
  <si>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</si>
  <si>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</si>
  <si>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</si>
  <si>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</si>
  <si>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</si>
  <si>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</si>
  <si>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111300001  BANBAJIO 7373418</t>
  </si>
  <si>
    <t>*     1113     Bancos/Dependencias y otros</t>
  </si>
  <si>
    <t>**    1110     Efectivo y Equivalentes</t>
  </si>
  <si>
    <t>112200002  Cuentas por Cobrar C</t>
  </si>
  <si>
    <t xml:space="preserve"> </t>
  </si>
  <si>
    <t>112200003  AJUSTE POR REDONDEO</t>
  </si>
  <si>
    <t>*     1122     Cuentas por Cobrar a CP</t>
  </si>
  <si>
    <t>112300003  Gastos por Comprobar</t>
  </si>
  <si>
    <t>*     1123     Deudores Diversos x cobrar a C</t>
  </si>
  <si>
    <t>112500001  Fondo Fijo</t>
  </si>
  <si>
    <t>*     1125     Deudores por ant. de Tes. CP</t>
  </si>
  <si>
    <t>**    1120     Der. a recibir efvo./eq.</t>
  </si>
  <si>
    <t>***   1100     Activo Circulante</t>
  </si>
  <si>
    <t>124115111  Muebles de oficina</t>
  </si>
  <si>
    <t>124125121  Muebles excepto ofic</t>
  </si>
  <si>
    <t>124135151  Computadoras</t>
  </si>
  <si>
    <t>124195191  Otros mobiliarios</t>
  </si>
  <si>
    <t>*     1241     Mobiliario y Eq. de Admon.</t>
  </si>
  <si>
    <t>124215211  Equipo de audio y de video</t>
  </si>
  <si>
    <t>124235231  Camaras fotograficas</t>
  </si>
  <si>
    <t>124295291  Otro mobiliario</t>
  </si>
  <si>
    <t>*     1242     Mobiliario y Eq. Educ. y Rec.</t>
  </si>
  <si>
    <t>124415411  Automiles y camiones</t>
  </si>
  <si>
    <t>*     1244     Equipo de Transporte</t>
  </si>
  <si>
    <t>**    1240     Bienes Muebles</t>
  </si>
  <si>
    <t>125105911  Software</t>
  </si>
  <si>
    <t>*     1251     Software</t>
  </si>
  <si>
    <t>**    1250     Activos Intangibles</t>
  </si>
  <si>
    <t>126305411  Automoviles y camiones</t>
  </si>
  <si>
    <t>*     1263     Dep. Ac. de Bienes Muebles</t>
  </si>
  <si>
    <t>126505911  Amort Acum Software</t>
  </si>
  <si>
    <t>*     1265     Am. Ac. de Act. Intangibles</t>
  </si>
  <si>
    <t>**    1260     Dep., Det. y Amort. Acum.</t>
  </si>
  <si>
    <t>***   1200     Activo No Circulante</t>
  </si>
  <si>
    <t>****  1000     Activo</t>
  </si>
  <si>
    <t>211100002  Serv Persona x Pagar</t>
  </si>
  <si>
    <t>*     2111     Serv. Personales x pagar a CP</t>
  </si>
  <si>
    <t>211200001  Proveedores por pagar CP</t>
  </si>
  <si>
    <t>*     2112     Proveedores x pagar a CP</t>
  </si>
  <si>
    <t>211500001  Transferencias otorg</t>
  </si>
  <si>
    <t>*     2115     Transferencias x pagar a CP</t>
  </si>
  <si>
    <t>211700001  RETENCION ISR POR SALARIOS</t>
  </si>
  <si>
    <t>211700101  RET IMSS</t>
  </si>
  <si>
    <t>211700102  RET INFONAVIT</t>
  </si>
  <si>
    <t>*     2117     Retenciones y Contribuciones</t>
  </si>
  <si>
    <t>211900001  Otras ctas por pagar CP</t>
  </si>
  <si>
    <t>*     2119     Otras Cuentas x pagar a CP</t>
  </si>
  <si>
    <t>**    2110     Cuentas por pagar a CP</t>
  </si>
  <si>
    <t>***   2100     Pasivo Circulante</t>
  </si>
  <si>
    <t>****  2000     Pasivo</t>
  </si>
  <si>
    <t>311000001  PATRIMONIO</t>
  </si>
  <si>
    <t>311009100  Transferencias para</t>
  </si>
  <si>
    <t>311009205  Transferencias para</t>
  </si>
  <si>
    <t>*     3110     Aportaciones</t>
  </si>
  <si>
    <t>**    3110     Aportaciones</t>
  </si>
  <si>
    <t>***   3100     Patrimonio Contribuido</t>
  </si>
  <si>
    <t>*     3210     Ahorro/ Desahorro</t>
  </si>
  <si>
    <t>**    3210     Ahorro/ Desahorro</t>
  </si>
  <si>
    <t>322000001  RESULTADO EJERC ANTE</t>
  </si>
  <si>
    <t>322002013  Res Ac de Ej Ant 13</t>
  </si>
  <si>
    <t>322002014  RESULTADO DE EJERCICIO 2014</t>
  </si>
  <si>
    <t>322002015  RESULTADO DE EJERCICIO 2015</t>
  </si>
  <si>
    <t>*     3220     Res. de Ejercicios Anteriores</t>
  </si>
  <si>
    <t>**    3220     Res. de Ejercicios Anteriores</t>
  </si>
  <si>
    <t>***   3200     Patrimonio Generado</t>
  </si>
  <si>
    <t>****  3000     Hacienda Publica</t>
  </si>
  <si>
    <t>***** TOTAL BALANCE</t>
  </si>
  <si>
    <t>417309201  Intereses Bancarios</t>
  </si>
  <si>
    <t>*     4173     Ing. por venta de b/s</t>
  </si>
  <si>
    <t>**    4170     Ing. x Venta de Bienes y Serv.</t>
  </si>
  <si>
    <t>***   4100     Ingresos de Gestion</t>
  </si>
  <si>
    <t>422109201  Transferenc Cap 1000</t>
  </si>
  <si>
    <t>422109202  Transferenc Cap 2000</t>
  </si>
  <si>
    <t>422109203  Transferenc Cap 3000</t>
  </si>
  <si>
    <t>422109204  Transferenc Cap 4000</t>
  </si>
  <si>
    <t>422109205  Transferenc Cap 5000</t>
  </si>
  <si>
    <t>*     4221     Transferencias Internas</t>
  </si>
  <si>
    <t>**    4220     Transferencias, Asig., Sub.</t>
  </si>
  <si>
    <t>***   4200     Participaciones, Aport, Transf</t>
  </si>
  <si>
    <t>****  4000     Ingresos y otros beneficios</t>
  </si>
  <si>
    <t>511101131  Sueldos Base</t>
  </si>
  <si>
    <t>*     5111     Rem. al Pers. de caracter Perm</t>
  </si>
  <si>
    <t>511301321  Prima Vacacional</t>
  </si>
  <si>
    <t>511301323  Gratificacion de fin de año</t>
  </si>
  <si>
    <t>*     5113     Rem. Adicionales y Especiales</t>
  </si>
  <si>
    <t>511401413  Aportaciones IMSS</t>
  </si>
  <si>
    <t>511401421  Aportaciones INFONAVIT</t>
  </si>
  <si>
    <t>511401431  Ahorro para el retiro</t>
  </si>
  <si>
    <t>*     5114     Seguridad Social</t>
  </si>
  <si>
    <t>511501541  Prestaciones CGT</t>
  </si>
  <si>
    <t>*     5115     Otras Prestaciones Soc. y Ec.</t>
  </si>
  <si>
    <t>**    5110     Servicios Personales</t>
  </si>
  <si>
    <t>512102111  Mat y utiles oficin</t>
  </si>
  <si>
    <t>512102112  Equipos menores de oficina</t>
  </si>
  <si>
    <t>512102151  Mat impreso  e info</t>
  </si>
  <si>
    <t>512102161  Material de limpieza</t>
  </si>
  <si>
    <t>*     5121     Materiales de Administraci</t>
  </si>
  <si>
    <t>512202212  Prod Alimen instal</t>
  </si>
  <si>
    <t>512202221  Prod Alim Animales</t>
  </si>
  <si>
    <t>*     5122     Alimentos y Utensilios</t>
  </si>
  <si>
    <t>512302351  Prod Quimicos</t>
  </si>
  <si>
    <t>*     5123     Materias Primas y Mat. de Prod</t>
  </si>
  <si>
    <t>512402491  Materiales diversos</t>
  </si>
  <si>
    <t>*     5124     Mat. y Art. de Construccion</t>
  </si>
  <si>
    <t>512602612  Combus p Serv pub</t>
  </si>
  <si>
    <t>*     5126     Combustibles, Lubricantes, Ad.</t>
  </si>
  <si>
    <t>512702711  Vestuario y uniformes</t>
  </si>
  <si>
    <t>512702731  Articulos deportivos</t>
  </si>
  <si>
    <t>*     5127     Vestuario, Blancos, Prendas</t>
  </si>
  <si>
    <t>512902911  Herramientas menores</t>
  </si>
  <si>
    <t>*     5129     Herramientas, Refacciones y Ac</t>
  </si>
  <si>
    <t>**    5120     Materiales y Suministros</t>
  </si>
  <si>
    <t>513103111  Serv Energia Electr</t>
  </si>
  <si>
    <t>513103131  Servicio de agua</t>
  </si>
  <si>
    <t>513103141  Serv Telefonia Trad</t>
  </si>
  <si>
    <t>513103181  Servicio postal</t>
  </si>
  <si>
    <t>*     5131     Servicios Basicos</t>
  </si>
  <si>
    <t>513203291  Otros Arrendamientos</t>
  </si>
  <si>
    <t>*     5132     Servicios de Arrendamiento</t>
  </si>
  <si>
    <t>513303341  Servicios de capacitacion</t>
  </si>
  <si>
    <t>513303361  Impresiones docofic</t>
  </si>
  <si>
    <t>*     5133     Serv. Profesionales, Cientific</t>
  </si>
  <si>
    <t>513403411  Serv Financieros</t>
  </si>
  <si>
    <t>513403451  Seg Bienes patrimon</t>
  </si>
  <si>
    <t>*     5134     Serv. Financieros, Bancarios</t>
  </si>
  <si>
    <t>513503511  Cons y mantto Inm</t>
  </si>
  <si>
    <t>513503521  Instal Mobil Adm</t>
  </si>
  <si>
    <t>513503551  Mantto Vehic</t>
  </si>
  <si>
    <t>*     5135     Serv. de Instalacion, Reparaci</t>
  </si>
  <si>
    <t>513603611  Difusion Activ Gub</t>
  </si>
  <si>
    <t>513603661  Serv Creacion</t>
  </si>
  <si>
    <t>*     5136     Serv. de Comunicacion Social</t>
  </si>
  <si>
    <t>513703712  Pasajes aereos Inter</t>
  </si>
  <si>
    <t>513703721  Pasajes terr Nac</t>
  </si>
  <si>
    <t>513703751  Viaticos nacionales</t>
  </si>
  <si>
    <t>*     5137     Serv. de Traslado y Viaticos</t>
  </si>
  <si>
    <t>513803821  Gto Orden Social</t>
  </si>
  <si>
    <t>513803831  Congresos y convenciones</t>
  </si>
  <si>
    <t>513803852  Gto Oficina SP</t>
  </si>
  <si>
    <t>*     5138     Servicios Oficiales</t>
  </si>
  <si>
    <t>513903921  Otros impuestos y derechos</t>
  </si>
  <si>
    <t>513903981  Impuesto sobre nominas</t>
  </si>
  <si>
    <t>*     5139     Otros Servicios Generales</t>
  </si>
  <si>
    <t>**    5130     Servicios Generales</t>
  </si>
  <si>
    <t>***   5100     Gastos de Funcionamiento</t>
  </si>
  <si>
    <t>524104411  Gto Activ Cult</t>
  </si>
  <si>
    <t>524104413  Premios recompensas</t>
  </si>
  <si>
    <t>*     5241     Ayudas Sociales a Personas</t>
  </si>
  <si>
    <t>**    5240     Ayudas Sociales</t>
  </si>
  <si>
    <t>***   5200     Transferencias, Asig., Sub.</t>
  </si>
  <si>
    <t>551505411  Automiles y camiones</t>
  </si>
  <si>
    <t>*     5515     Dep. de Bienes Muebles</t>
  </si>
  <si>
    <t>551705911  Amort Software</t>
  </si>
  <si>
    <t>*     5517     Am. de Activos Intangibles</t>
  </si>
  <si>
    <t>**    5510     Estimaciones, Deprec., Det.</t>
  </si>
  <si>
    <t>***   5500     Otros Gastos y Perdidas</t>
  </si>
  <si>
    <t>****  5000     Gastos y Otras Perdidas</t>
  </si>
  <si>
    <t>***** TOTAL ACTIVIDADES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</si>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</sst>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7" fillId="34" borderId="11" xfId="53" applyFont="1" applyFill="1" applyBorder="1" applyAlignment="1" applyProtection="1">
      <alignment horizontal="center" vertical="center" wrapText="1"/>
      <protection locked="0"/>
    </xf>
    <xf numFmtId="0" fontId="37" fillId="35" borderId="12" xfId="53" applyFont="1" applyFill="1" applyBorder="1" applyAlignment="1" applyProtection="1">
      <alignment horizontal="center" vertical="center" wrapText="1"/>
      <protection/>
    </xf>
    <xf numFmtId="4" fontId="37" fillId="36" borderId="12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1133475</xdr:colOff>
      <xdr:row>0</xdr:row>
      <xdr:rowOff>419100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0" sqref="F10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8.28125" style="1" customWidth="1"/>
  </cols>
  <sheetData>
    <row r="1" spans="1:7" ht="34.5" customHeight="1">
      <c r="A1" s="4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1.25">
      <c r="A3" s="1" t="str">
        <f>MID(B3,1,9)</f>
        <v>111300001</v>
      </c>
      <c r="B3" s="1" t="s">
        <v>8</v>
      </c>
      <c r="C3" s="2">
        <v>918959.5</v>
      </c>
      <c r="D3" s="2">
        <v>3517907.16</v>
      </c>
      <c r="E3" s="2">
        <v>-4010875.7</v>
      </c>
      <c r="F3" s="2">
        <v>425990.96</v>
      </c>
      <c r="G3" s="2">
        <v>-492968.54</v>
      </c>
    </row>
    <row r="4" spans="1:7" ht="11.25">
      <c r="A4" s="1" t="str">
        <f aca="true" t="shared" si="0" ref="A4:A67">MID(B4,7,9)</f>
        <v>1113     </v>
      </c>
      <c r="B4" s="1" t="s">
        <v>9</v>
      </c>
      <c r="C4" s="2">
        <v>918959.5</v>
      </c>
      <c r="D4" s="2">
        <v>3517907.16</v>
      </c>
      <c r="E4" s="2">
        <v>-4010875.7</v>
      </c>
      <c r="F4" s="2">
        <v>425990.96</v>
      </c>
      <c r="G4" s="2">
        <v>-492968.54</v>
      </c>
    </row>
    <row r="5" spans="1:7" ht="11.25">
      <c r="A5" s="1" t="str">
        <f t="shared" si="0"/>
        <v>1110     </v>
      </c>
      <c r="B5" s="1" t="s">
        <v>10</v>
      </c>
      <c r="C5" s="2">
        <v>918959.5</v>
      </c>
      <c r="D5" s="2">
        <v>3517907.16</v>
      </c>
      <c r="E5" s="2">
        <v>-4010875.7</v>
      </c>
      <c r="F5" s="2">
        <v>425990.96</v>
      </c>
      <c r="G5" s="2">
        <v>-492968.54</v>
      </c>
    </row>
    <row r="6" spans="1:7" ht="11.25">
      <c r="A6" s="1" t="str">
        <f>MID(B6,1,9)</f>
        <v>112200002</v>
      </c>
      <c r="B6" s="1" t="s">
        <v>11</v>
      </c>
      <c r="C6" s="2" t="s">
        <v>12</v>
      </c>
      <c r="D6" s="2">
        <v>2995321.02</v>
      </c>
      <c r="E6" s="2">
        <v>-2995321.02</v>
      </c>
      <c r="F6" s="2" t="s">
        <v>12</v>
      </c>
      <c r="G6" s="2" t="s">
        <v>12</v>
      </c>
    </row>
    <row r="7" spans="1:7" ht="11.25">
      <c r="A7" s="1" t="str">
        <f>MID(B7,1,9)</f>
        <v>112200003</v>
      </c>
      <c r="B7" s="1" t="s">
        <v>13</v>
      </c>
      <c r="C7" s="2" t="s">
        <v>12</v>
      </c>
      <c r="D7" s="2">
        <v>1.62</v>
      </c>
      <c r="E7" s="2">
        <v>-2.08</v>
      </c>
      <c r="F7" s="2">
        <v>-0.46</v>
      </c>
      <c r="G7" s="2">
        <v>-0.46</v>
      </c>
    </row>
    <row r="8" spans="1:7" ht="11.25">
      <c r="A8" s="1" t="str">
        <f t="shared" si="0"/>
        <v>1122     </v>
      </c>
      <c r="B8" s="1" t="s">
        <v>14</v>
      </c>
      <c r="C8" s="2" t="s">
        <v>12</v>
      </c>
      <c r="D8" s="2">
        <v>2995322.64</v>
      </c>
      <c r="E8" s="2">
        <v>-2995323.1</v>
      </c>
      <c r="F8" s="2">
        <v>-0.46</v>
      </c>
      <c r="G8" s="2">
        <v>-0.46</v>
      </c>
    </row>
    <row r="9" spans="1:7" ht="11.25">
      <c r="A9" s="1" t="str">
        <f>MID(B9,1,9)</f>
        <v>112300003</v>
      </c>
      <c r="B9" s="1" t="s">
        <v>15</v>
      </c>
      <c r="C9" s="2" t="s">
        <v>12</v>
      </c>
      <c r="D9" s="2">
        <v>1892.4</v>
      </c>
      <c r="E9" s="2">
        <v>-1892.4</v>
      </c>
      <c r="F9" s="2" t="s">
        <v>12</v>
      </c>
      <c r="G9" s="2" t="s">
        <v>12</v>
      </c>
    </row>
    <row r="10" spans="1:7" ht="11.25">
      <c r="A10" s="1" t="str">
        <f t="shared" si="0"/>
        <v>1123     </v>
      </c>
      <c r="B10" s="1" t="s">
        <v>16</v>
      </c>
      <c r="C10" s="2" t="s">
        <v>12</v>
      </c>
      <c r="D10" s="2">
        <v>1892.4</v>
      </c>
      <c r="E10" s="2">
        <v>-1892.4</v>
      </c>
      <c r="F10" s="2" t="s">
        <v>12</v>
      </c>
      <c r="G10" s="2" t="s">
        <v>12</v>
      </c>
    </row>
    <row r="11" spans="1:7" ht="11.25">
      <c r="A11" s="1" t="str">
        <f>MID(B11,1,9)</f>
        <v>112500001</v>
      </c>
      <c r="B11" s="1" t="s">
        <v>17</v>
      </c>
      <c r="C11" s="2">
        <v>1303.7</v>
      </c>
      <c r="D11" s="2">
        <v>18142.59</v>
      </c>
      <c r="E11" s="2">
        <v>-19446.29</v>
      </c>
      <c r="F11" s="2" t="s">
        <v>12</v>
      </c>
      <c r="G11" s="2">
        <v>-1303.7</v>
      </c>
    </row>
    <row r="12" spans="1:7" ht="11.25">
      <c r="A12" s="1" t="str">
        <f t="shared" si="0"/>
        <v>1125     </v>
      </c>
      <c r="B12" s="1" t="s">
        <v>18</v>
      </c>
      <c r="C12" s="2">
        <v>1303.7</v>
      </c>
      <c r="D12" s="2">
        <v>18142.59</v>
      </c>
      <c r="E12" s="2">
        <v>-19446.29</v>
      </c>
      <c r="F12" s="2" t="s">
        <v>12</v>
      </c>
      <c r="G12" s="2">
        <v>-1303.7</v>
      </c>
    </row>
    <row r="13" spans="1:7" ht="11.25">
      <c r="A13" s="1" t="str">
        <f t="shared" si="0"/>
        <v>1120     </v>
      </c>
      <c r="B13" s="1" t="s">
        <v>19</v>
      </c>
      <c r="C13" s="2">
        <v>1303.7</v>
      </c>
      <c r="D13" s="2">
        <v>3015357.63</v>
      </c>
      <c r="E13" s="2">
        <v>-3016661.79</v>
      </c>
      <c r="F13" s="2">
        <v>-0.46</v>
      </c>
      <c r="G13" s="2">
        <v>-1304.16</v>
      </c>
    </row>
    <row r="14" spans="1:7" ht="11.25">
      <c r="A14" s="1" t="str">
        <f t="shared" si="0"/>
        <v>1100     </v>
      </c>
      <c r="B14" s="1" t="s">
        <v>20</v>
      </c>
      <c r="C14" s="2">
        <v>920263.2</v>
      </c>
      <c r="D14" s="2">
        <v>6533264.79</v>
      </c>
      <c r="E14" s="2">
        <v>-7027537.49</v>
      </c>
      <c r="F14" s="2">
        <v>425990.5</v>
      </c>
      <c r="G14" s="2">
        <v>-494272.7</v>
      </c>
    </row>
    <row r="15" spans="1:7" ht="11.25">
      <c r="A15" s="1" t="str">
        <f>MID(B15,1,9)</f>
        <v>124115111</v>
      </c>
      <c r="B15" s="1" t="s">
        <v>21</v>
      </c>
      <c r="C15" s="2">
        <v>2876</v>
      </c>
      <c r="D15" s="2">
        <v>0.72</v>
      </c>
      <c r="E15" s="2">
        <v>-0.01</v>
      </c>
      <c r="F15" s="2">
        <v>2876.71</v>
      </c>
      <c r="G15" s="2">
        <v>0.71</v>
      </c>
    </row>
    <row r="16" spans="1:7" ht="11.25">
      <c r="A16" s="1" t="str">
        <f>MID(B16,1,9)</f>
        <v>124125121</v>
      </c>
      <c r="B16" s="1" t="s">
        <v>22</v>
      </c>
      <c r="C16" s="2" t="s">
        <v>12</v>
      </c>
      <c r="D16" s="2">
        <v>0.07</v>
      </c>
      <c r="E16" s="2" t="s">
        <v>12</v>
      </c>
      <c r="F16" s="2">
        <v>0.07</v>
      </c>
      <c r="G16" s="2">
        <v>0.07</v>
      </c>
    </row>
    <row r="17" spans="1:7" ht="11.25">
      <c r="A17" s="1" t="str">
        <f>MID(B17,1,9)</f>
        <v>124135151</v>
      </c>
      <c r="B17" s="1" t="s">
        <v>23</v>
      </c>
      <c r="C17" s="2">
        <v>28076.73</v>
      </c>
      <c r="D17" s="2">
        <v>0.46</v>
      </c>
      <c r="E17" s="2" t="s">
        <v>12</v>
      </c>
      <c r="F17" s="2">
        <v>28077.19</v>
      </c>
      <c r="G17" s="2">
        <v>0.46</v>
      </c>
    </row>
    <row r="18" spans="1:7" ht="11.25">
      <c r="A18" s="1" t="str">
        <f>MID(B18,1,9)</f>
        <v>124195191</v>
      </c>
      <c r="B18" s="1" t="s">
        <v>24</v>
      </c>
      <c r="C18" s="2" t="s">
        <v>12</v>
      </c>
      <c r="D18" s="2">
        <v>0.05</v>
      </c>
      <c r="E18" s="2" t="s">
        <v>12</v>
      </c>
      <c r="F18" s="2">
        <v>0.05</v>
      </c>
      <c r="G18" s="2">
        <v>0.05</v>
      </c>
    </row>
    <row r="19" spans="1:7" ht="11.25">
      <c r="A19" s="1" t="str">
        <f t="shared" si="0"/>
        <v>1241     </v>
      </c>
      <c r="B19" s="1" t="s">
        <v>25</v>
      </c>
      <c r="C19" s="2">
        <v>30952.73</v>
      </c>
      <c r="D19" s="2">
        <v>1.3</v>
      </c>
      <c r="E19" s="2">
        <v>-0.01</v>
      </c>
      <c r="F19" s="2">
        <v>30954.02</v>
      </c>
      <c r="G19" s="2">
        <v>1.29</v>
      </c>
    </row>
    <row r="20" spans="1:7" ht="11.25">
      <c r="A20" s="1" t="str">
        <f>MID(B20,1,9)</f>
        <v>124215211</v>
      </c>
      <c r="B20" s="1" t="s">
        <v>26</v>
      </c>
      <c r="C20" s="2">
        <v>9998.01</v>
      </c>
      <c r="D20" s="2">
        <v>0.06</v>
      </c>
      <c r="E20" s="2" t="s">
        <v>12</v>
      </c>
      <c r="F20" s="2">
        <v>9998.07</v>
      </c>
      <c r="G20" s="2">
        <v>0.06</v>
      </c>
    </row>
    <row r="21" spans="1:7" ht="11.25">
      <c r="A21" s="1" t="str">
        <f>MID(B21,1,9)</f>
        <v>124235231</v>
      </c>
      <c r="B21" s="1" t="s">
        <v>27</v>
      </c>
      <c r="C21" s="2" t="s">
        <v>12</v>
      </c>
      <c r="D21" s="2">
        <v>0.01</v>
      </c>
      <c r="E21" s="2" t="s">
        <v>12</v>
      </c>
      <c r="F21" s="2">
        <v>0.01</v>
      </c>
      <c r="G21" s="2">
        <v>0.01</v>
      </c>
    </row>
    <row r="22" spans="1:7" ht="11.25">
      <c r="A22" s="1" t="str">
        <f>MID(B22,1,9)</f>
        <v>124295291</v>
      </c>
      <c r="B22" s="1" t="s">
        <v>28</v>
      </c>
      <c r="C22" s="2">
        <v>17977.99</v>
      </c>
      <c r="D22" s="2">
        <v>0.08</v>
      </c>
      <c r="E22" s="2" t="s">
        <v>12</v>
      </c>
      <c r="F22" s="2">
        <v>17978.07</v>
      </c>
      <c r="G22" s="2">
        <v>0.08</v>
      </c>
    </row>
    <row r="23" spans="1:7" ht="11.25">
      <c r="A23" s="1" t="str">
        <f t="shared" si="0"/>
        <v>1242     </v>
      </c>
      <c r="B23" s="1" t="s">
        <v>29</v>
      </c>
      <c r="C23" s="2">
        <v>27976</v>
      </c>
      <c r="D23" s="2">
        <v>0.15</v>
      </c>
      <c r="E23" s="2" t="s">
        <v>12</v>
      </c>
      <c r="F23" s="2">
        <v>27976.15</v>
      </c>
      <c r="G23" s="2">
        <v>0.15</v>
      </c>
    </row>
    <row r="24" spans="1:7" ht="11.25">
      <c r="A24" s="1" t="str">
        <f>MID(B24,1,9)</f>
        <v>124415411</v>
      </c>
      <c r="B24" s="1" t="s">
        <v>30</v>
      </c>
      <c r="C24" s="2" t="s">
        <v>12</v>
      </c>
      <c r="D24" s="2">
        <v>418500.01</v>
      </c>
      <c r="E24" s="2">
        <v>-279000</v>
      </c>
      <c r="F24" s="2">
        <v>139500.01</v>
      </c>
      <c r="G24" s="2">
        <v>139500.01</v>
      </c>
    </row>
    <row r="25" spans="1:7" ht="11.25">
      <c r="A25" s="1" t="str">
        <f t="shared" si="0"/>
        <v>1244     </v>
      </c>
      <c r="B25" s="1" t="s">
        <v>31</v>
      </c>
      <c r="C25" s="2" t="s">
        <v>12</v>
      </c>
      <c r="D25" s="2">
        <v>418500.01</v>
      </c>
      <c r="E25" s="2">
        <v>-279000</v>
      </c>
      <c r="F25" s="2">
        <v>139500.01</v>
      </c>
      <c r="G25" s="2">
        <v>139500.01</v>
      </c>
    </row>
    <row r="26" spans="1:7" ht="11.25">
      <c r="A26" s="1" t="str">
        <f t="shared" si="0"/>
        <v>1240     </v>
      </c>
      <c r="B26" s="1" t="s">
        <v>32</v>
      </c>
      <c r="C26" s="2">
        <v>58928.73</v>
      </c>
      <c r="D26" s="2">
        <v>418501.46</v>
      </c>
      <c r="E26" s="2">
        <v>-279000.01</v>
      </c>
      <c r="F26" s="2">
        <v>198430.18</v>
      </c>
      <c r="G26" s="2">
        <v>139501.45</v>
      </c>
    </row>
    <row r="27" spans="1:7" ht="11.25">
      <c r="A27" s="1" t="str">
        <f>MID(B27,1,9)</f>
        <v>125105911</v>
      </c>
      <c r="B27" s="1" t="s">
        <v>33</v>
      </c>
      <c r="C27" s="2">
        <v>2308.4</v>
      </c>
      <c r="D27" s="2" t="s">
        <v>12</v>
      </c>
      <c r="E27" s="2" t="s">
        <v>12</v>
      </c>
      <c r="F27" s="2">
        <v>2308.4</v>
      </c>
      <c r="G27" s="2" t="s">
        <v>12</v>
      </c>
    </row>
    <row r="28" spans="1:7" ht="11.25">
      <c r="A28" s="1" t="str">
        <f t="shared" si="0"/>
        <v>1251     </v>
      </c>
      <c r="B28" s="1" t="s">
        <v>34</v>
      </c>
      <c r="C28" s="2">
        <v>2308.4</v>
      </c>
      <c r="D28" s="2" t="s">
        <v>12</v>
      </c>
      <c r="E28" s="2" t="s">
        <v>12</v>
      </c>
      <c r="F28" s="2">
        <v>2308.4</v>
      </c>
      <c r="G28" s="2" t="s">
        <v>12</v>
      </c>
    </row>
    <row r="29" spans="1:7" ht="11.25">
      <c r="A29" s="1" t="str">
        <f t="shared" si="0"/>
        <v>1250     </v>
      </c>
      <c r="B29" s="1" t="s">
        <v>35</v>
      </c>
      <c r="C29" s="2">
        <v>2308.4</v>
      </c>
      <c r="D29" s="2" t="s">
        <v>12</v>
      </c>
      <c r="E29" s="2" t="s">
        <v>12</v>
      </c>
      <c r="F29" s="2">
        <v>2308.4</v>
      </c>
      <c r="G29" s="2" t="s">
        <v>12</v>
      </c>
    </row>
    <row r="30" spans="1:7" ht="11.25">
      <c r="A30" s="1" t="str">
        <f>MID(B30,1,9)</f>
        <v>126305411</v>
      </c>
      <c r="B30" s="1" t="s">
        <v>36</v>
      </c>
      <c r="C30" s="2" t="s">
        <v>12</v>
      </c>
      <c r="D30" s="2" t="s">
        <v>12</v>
      </c>
      <c r="E30" s="2">
        <v>-26156.25</v>
      </c>
      <c r="F30" s="2">
        <v>-26156.25</v>
      </c>
      <c r="G30" s="2">
        <v>-26156.25</v>
      </c>
    </row>
    <row r="31" spans="1:7" ht="11.25">
      <c r="A31" s="1" t="str">
        <f t="shared" si="0"/>
        <v>1263     </v>
      </c>
      <c r="B31" s="1" t="s">
        <v>37</v>
      </c>
      <c r="C31" s="2" t="s">
        <v>12</v>
      </c>
      <c r="D31" s="2" t="s">
        <v>12</v>
      </c>
      <c r="E31" s="2">
        <v>-26156.25</v>
      </c>
      <c r="F31" s="2">
        <v>-26156.25</v>
      </c>
      <c r="G31" s="2">
        <v>-26156.25</v>
      </c>
    </row>
    <row r="32" spans="1:7" ht="11.25">
      <c r="A32" s="1" t="str">
        <f>MID(B32,1,9)</f>
        <v>126505911</v>
      </c>
      <c r="B32" s="1" t="s">
        <v>38</v>
      </c>
      <c r="C32" s="2">
        <v>-115.42</v>
      </c>
      <c r="D32" s="2" t="s">
        <v>12</v>
      </c>
      <c r="E32" s="2">
        <v>-230.84</v>
      </c>
      <c r="F32" s="2">
        <v>-346.26</v>
      </c>
      <c r="G32" s="2">
        <v>-230.84</v>
      </c>
    </row>
    <row r="33" spans="1:7" ht="11.25">
      <c r="A33" s="1" t="str">
        <f t="shared" si="0"/>
        <v>1265     </v>
      </c>
      <c r="B33" s="1" t="s">
        <v>39</v>
      </c>
      <c r="C33" s="2">
        <v>-115.42</v>
      </c>
      <c r="D33" s="2" t="s">
        <v>12</v>
      </c>
      <c r="E33" s="2">
        <v>-230.84</v>
      </c>
      <c r="F33" s="2">
        <v>-346.26</v>
      </c>
      <c r="G33" s="2">
        <v>-230.84</v>
      </c>
    </row>
    <row r="34" spans="1:7" ht="11.25">
      <c r="A34" s="1" t="str">
        <f t="shared" si="0"/>
        <v>1260     </v>
      </c>
      <c r="B34" s="1" t="s">
        <v>40</v>
      </c>
      <c r="C34" s="2">
        <v>-115.42</v>
      </c>
      <c r="D34" s="2" t="s">
        <v>12</v>
      </c>
      <c r="E34" s="2">
        <v>-26387.09</v>
      </c>
      <c r="F34" s="2">
        <v>-26502.51</v>
      </c>
      <c r="G34" s="2">
        <v>-26387.09</v>
      </c>
    </row>
    <row r="35" spans="1:7" ht="11.25">
      <c r="A35" s="1" t="str">
        <f t="shared" si="0"/>
        <v>1200     </v>
      </c>
      <c r="B35" s="1" t="s">
        <v>41</v>
      </c>
      <c r="C35" s="2">
        <v>61121.71</v>
      </c>
      <c r="D35" s="2">
        <v>418501.46</v>
      </c>
      <c r="E35" s="2">
        <v>-305387.1</v>
      </c>
      <c r="F35" s="2">
        <v>174236.07</v>
      </c>
      <c r="G35" s="2">
        <v>113114.36</v>
      </c>
    </row>
    <row r="36" spans="1:7" ht="11.25">
      <c r="A36" s="1" t="str">
        <f t="shared" si="0"/>
        <v>1000     </v>
      </c>
      <c r="B36" s="1" t="s">
        <v>42</v>
      </c>
      <c r="C36" s="2">
        <v>981384.91</v>
      </c>
      <c r="D36" s="2">
        <v>6951766.25</v>
      </c>
      <c r="E36" s="2">
        <v>-7332924.59</v>
      </c>
      <c r="F36" s="2">
        <v>600226.57</v>
      </c>
      <c r="G36" s="2">
        <v>-381158.34</v>
      </c>
    </row>
    <row r="37" spans="1:7" ht="11.25">
      <c r="A37" s="1" t="str">
        <f>MID(B37,1,9)</f>
        <v>211100002</v>
      </c>
      <c r="B37" s="1" t="s">
        <v>43</v>
      </c>
      <c r="C37" s="2" t="s">
        <v>12</v>
      </c>
      <c r="D37" s="2">
        <v>701994.2</v>
      </c>
      <c r="E37" s="2">
        <v>-701994.2</v>
      </c>
      <c r="F37" s="2" t="s">
        <v>12</v>
      </c>
      <c r="G37" s="2" t="s">
        <v>12</v>
      </c>
    </row>
    <row r="38" spans="1:7" ht="11.25">
      <c r="A38" s="1" t="str">
        <f t="shared" si="0"/>
        <v>2111     </v>
      </c>
      <c r="B38" s="1" t="s">
        <v>44</v>
      </c>
      <c r="C38" s="2" t="s">
        <v>12</v>
      </c>
      <c r="D38" s="2">
        <v>701994.2</v>
      </c>
      <c r="E38" s="2">
        <v>-701994.2</v>
      </c>
      <c r="F38" s="2" t="s">
        <v>12</v>
      </c>
      <c r="G38" s="2" t="s">
        <v>12</v>
      </c>
    </row>
    <row r="39" spans="1:7" ht="11.25">
      <c r="A39" s="1" t="str">
        <f>MID(B39,1,9)</f>
        <v>211200001</v>
      </c>
      <c r="B39" s="1" t="s">
        <v>45</v>
      </c>
      <c r="C39" s="2" t="s">
        <v>12</v>
      </c>
      <c r="D39" s="2">
        <v>2774606.13</v>
      </c>
      <c r="E39" s="2">
        <v>-2774606.13</v>
      </c>
      <c r="F39" s="2" t="s">
        <v>12</v>
      </c>
      <c r="G39" s="2" t="s">
        <v>12</v>
      </c>
    </row>
    <row r="40" spans="1:7" ht="11.25">
      <c r="A40" s="1" t="str">
        <f t="shared" si="0"/>
        <v>2112     </v>
      </c>
      <c r="B40" s="1" t="s">
        <v>46</v>
      </c>
      <c r="C40" s="2" t="s">
        <v>12</v>
      </c>
      <c r="D40" s="2">
        <v>2774606.13</v>
      </c>
      <c r="E40" s="2">
        <v>-2774606.13</v>
      </c>
      <c r="F40" s="2" t="s">
        <v>12</v>
      </c>
      <c r="G40" s="2" t="s">
        <v>12</v>
      </c>
    </row>
    <row r="41" spans="1:7" ht="11.25">
      <c r="A41" s="1" t="str">
        <f>MID(B41,1,9)</f>
        <v>211500001</v>
      </c>
      <c r="B41" s="1" t="s">
        <v>47</v>
      </c>
      <c r="C41" s="2" t="s">
        <v>12</v>
      </c>
      <c r="D41" s="2">
        <v>120100.78</v>
      </c>
      <c r="E41" s="2">
        <v>-120100.78</v>
      </c>
      <c r="F41" s="2" t="s">
        <v>12</v>
      </c>
      <c r="G41" s="2" t="s">
        <v>12</v>
      </c>
    </row>
    <row r="42" spans="1:7" ht="11.25">
      <c r="A42" s="1" t="str">
        <f t="shared" si="0"/>
        <v>2115     </v>
      </c>
      <c r="B42" s="1" t="s">
        <v>48</v>
      </c>
      <c r="C42" s="2" t="s">
        <v>12</v>
      </c>
      <c r="D42" s="2">
        <v>120100.78</v>
      </c>
      <c r="E42" s="2">
        <v>-120100.78</v>
      </c>
      <c r="F42" s="2" t="s">
        <v>12</v>
      </c>
      <c r="G42" s="2" t="s">
        <v>12</v>
      </c>
    </row>
    <row r="43" spans="1:7" ht="11.25">
      <c r="A43" s="1" t="str">
        <f>MID(B43,1,9)</f>
        <v>211700001</v>
      </c>
      <c r="B43" s="1" t="s">
        <v>49</v>
      </c>
      <c r="C43" s="2" t="s">
        <v>12</v>
      </c>
      <c r="D43" s="2">
        <v>58526.57</v>
      </c>
      <c r="E43" s="2">
        <v>-87528.9</v>
      </c>
      <c r="F43" s="2">
        <v>-29002.33</v>
      </c>
      <c r="G43" s="2">
        <v>-29002.33</v>
      </c>
    </row>
    <row r="44" spans="1:7" ht="11.25">
      <c r="A44" s="1" t="str">
        <f>MID(B44,1,9)</f>
        <v>211700101</v>
      </c>
      <c r="B44" s="1" t="s">
        <v>50</v>
      </c>
      <c r="C44" s="2" t="s">
        <v>12</v>
      </c>
      <c r="D44" s="2">
        <v>11818.24</v>
      </c>
      <c r="E44" s="2">
        <v>-14212.8</v>
      </c>
      <c r="F44" s="2">
        <v>-2394.56</v>
      </c>
      <c r="G44" s="2">
        <v>-2394.56</v>
      </c>
    </row>
    <row r="45" spans="1:7" ht="11.25">
      <c r="A45" s="1" t="str">
        <f>MID(B45,1,9)</f>
        <v>211700102</v>
      </c>
      <c r="B45" s="1" t="s">
        <v>51</v>
      </c>
      <c r="C45" s="2" t="s">
        <v>12</v>
      </c>
      <c r="D45" s="2">
        <v>2985.62</v>
      </c>
      <c r="E45" s="2">
        <v>-5956.29</v>
      </c>
      <c r="F45" s="2">
        <v>-2970.67</v>
      </c>
      <c r="G45" s="2">
        <v>-2970.67</v>
      </c>
    </row>
    <row r="46" spans="1:7" ht="11.25">
      <c r="A46" s="1" t="str">
        <f t="shared" si="0"/>
        <v>2117     </v>
      </c>
      <c r="B46" s="1" t="s">
        <v>52</v>
      </c>
      <c r="C46" s="2" t="s">
        <v>12</v>
      </c>
      <c r="D46" s="2">
        <v>73330.43</v>
      </c>
      <c r="E46" s="2">
        <v>-107697.99</v>
      </c>
      <c r="F46" s="2">
        <v>-34367.56</v>
      </c>
      <c r="G46" s="2">
        <v>-34367.56</v>
      </c>
    </row>
    <row r="47" spans="1:7" ht="11.25">
      <c r="A47" s="1" t="str">
        <f>MID(B47,1,9)</f>
        <v>211900001</v>
      </c>
      <c r="B47" s="1" t="s">
        <v>53</v>
      </c>
      <c r="C47" s="2" t="s">
        <v>12</v>
      </c>
      <c r="D47" s="2">
        <v>777447.81</v>
      </c>
      <c r="E47" s="2">
        <v>-777447.81</v>
      </c>
      <c r="F47" s="2" t="s">
        <v>12</v>
      </c>
      <c r="G47" s="2" t="s">
        <v>12</v>
      </c>
    </row>
    <row r="48" spans="1:7" ht="11.25">
      <c r="A48" s="1" t="str">
        <f t="shared" si="0"/>
        <v>2119     </v>
      </c>
      <c r="B48" s="1" t="s">
        <v>54</v>
      </c>
      <c r="C48" s="2" t="s">
        <v>12</v>
      </c>
      <c r="D48" s="2">
        <v>777447.81</v>
      </c>
      <c r="E48" s="2">
        <v>-777447.81</v>
      </c>
      <c r="F48" s="2" t="s">
        <v>12</v>
      </c>
      <c r="G48" s="2" t="s">
        <v>12</v>
      </c>
    </row>
    <row r="49" spans="1:7" ht="11.25">
      <c r="A49" s="1" t="str">
        <f t="shared" si="0"/>
        <v>2110     </v>
      </c>
      <c r="B49" s="1" t="s">
        <v>55</v>
      </c>
      <c r="C49" s="2" t="s">
        <v>12</v>
      </c>
      <c r="D49" s="2">
        <v>4447479.35</v>
      </c>
      <c r="E49" s="2">
        <v>-4481846.91</v>
      </c>
      <c r="F49" s="2">
        <v>-34367.56</v>
      </c>
      <c r="G49" s="2">
        <v>-34367.56</v>
      </c>
    </row>
    <row r="50" spans="1:7" ht="11.25">
      <c r="A50" s="1" t="str">
        <f t="shared" si="0"/>
        <v>2100     </v>
      </c>
      <c r="B50" s="1" t="s">
        <v>56</v>
      </c>
      <c r="C50" s="2" t="s">
        <v>12</v>
      </c>
      <c r="D50" s="2">
        <v>4447479.35</v>
      </c>
      <c r="E50" s="2">
        <v>-4481846.91</v>
      </c>
      <c r="F50" s="2">
        <v>-34367.56</v>
      </c>
      <c r="G50" s="2">
        <v>-34367.56</v>
      </c>
    </row>
    <row r="51" spans="1:7" ht="11.25">
      <c r="A51" s="1" t="str">
        <f t="shared" si="0"/>
        <v>2000     </v>
      </c>
      <c r="B51" s="1" t="s">
        <v>57</v>
      </c>
      <c r="C51" s="2" t="s">
        <v>12</v>
      </c>
      <c r="D51" s="2">
        <v>4447479.35</v>
      </c>
      <c r="E51" s="2">
        <v>-4481846.91</v>
      </c>
      <c r="F51" s="2">
        <v>-34367.56</v>
      </c>
      <c r="G51" s="2">
        <v>-34367.56</v>
      </c>
    </row>
    <row r="52" spans="1:7" ht="11.25">
      <c r="A52" s="1" t="str">
        <f>MID(B52,1,9)</f>
        <v>311000001</v>
      </c>
      <c r="B52" s="1" t="s">
        <v>58</v>
      </c>
      <c r="C52" s="2">
        <v>-0.79</v>
      </c>
      <c r="D52" s="2">
        <v>0.01</v>
      </c>
      <c r="E52" s="2">
        <v>-1.46</v>
      </c>
      <c r="F52" s="2">
        <v>-2.24</v>
      </c>
      <c r="G52" s="2">
        <v>-1.45</v>
      </c>
    </row>
    <row r="53" spans="1:7" ht="11.25">
      <c r="A53" s="1" t="str">
        <f>MID(B53,1,9)</f>
        <v>311009100</v>
      </c>
      <c r="B53" s="1" t="s">
        <v>59</v>
      </c>
      <c r="C53" s="2" t="s">
        <v>12</v>
      </c>
      <c r="D53" s="2" t="s">
        <v>12</v>
      </c>
      <c r="E53" s="2">
        <v>-200621.71</v>
      </c>
      <c r="F53" s="2">
        <v>-200621.71</v>
      </c>
      <c r="G53" s="2">
        <v>-200621.71</v>
      </c>
    </row>
    <row r="54" spans="1:7" ht="11.25">
      <c r="A54" s="1" t="str">
        <f>MID(B54,1,9)</f>
        <v>311009205</v>
      </c>
      <c r="B54" s="1" t="s">
        <v>60</v>
      </c>
      <c r="C54" s="2" t="s">
        <v>12</v>
      </c>
      <c r="D54" s="2">
        <v>200621.71</v>
      </c>
      <c r="E54" s="2" t="s">
        <v>12</v>
      </c>
      <c r="F54" s="2">
        <v>200621.71</v>
      </c>
      <c r="G54" s="2">
        <v>200621.71</v>
      </c>
    </row>
    <row r="55" spans="1:7" ht="11.25">
      <c r="A55" s="1" t="str">
        <f t="shared" si="0"/>
        <v>3110     </v>
      </c>
      <c r="B55" s="1" t="s">
        <v>61</v>
      </c>
      <c r="C55" s="2">
        <v>-0.79</v>
      </c>
      <c r="D55" s="2">
        <v>200621.72</v>
      </c>
      <c r="E55" s="2">
        <v>-200623.17</v>
      </c>
      <c r="F55" s="2">
        <v>-2.24</v>
      </c>
      <c r="G55" s="2">
        <v>-1.45</v>
      </c>
    </row>
    <row r="56" spans="1:7" ht="11.25">
      <c r="A56" s="1" t="str">
        <f t="shared" si="0"/>
        <v>3110     </v>
      </c>
      <c r="B56" s="1" t="s">
        <v>62</v>
      </c>
      <c r="C56" s="2">
        <v>-0.79</v>
      </c>
      <c r="D56" s="2">
        <v>200621.72</v>
      </c>
      <c r="E56" s="2">
        <v>-200623.17</v>
      </c>
      <c r="F56" s="2">
        <v>-2.24</v>
      </c>
      <c r="G56" s="2">
        <v>-1.45</v>
      </c>
    </row>
    <row r="57" spans="1:7" ht="11.25">
      <c r="A57" s="1" t="str">
        <f t="shared" si="0"/>
        <v>3100     </v>
      </c>
      <c r="B57" s="1" t="s">
        <v>63</v>
      </c>
      <c r="C57" s="2">
        <v>-0.79</v>
      </c>
      <c r="D57" s="2">
        <v>200621.72</v>
      </c>
      <c r="E57" s="2">
        <v>-200623.17</v>
      </c>
      <c r="F57" s="2">
        <v>-2.24</v>
      </c>
      <c r="G57" s="2">
        <v>-1.45</v>
      </c>
    </row>
    <row r="58" spans="1:7" ht="11.25">
      <c r="A58" s="1" t="str">
        <f t="shared" si="0"/>
        <v>3210     </v>
      </c>
      <c r="B58" s="1" t="s">
        <v>64</v>
      </c>
      <c r="C58" s="2">
        <v>-361910.58</v>
      </c>
      <c r="D58" s="2">
        <v>3636221.73</v>
      </c>
      <c r="E58" s="2">
        <v>-3777047</v>
      </c>
      <c r="F58" s="2">
        <v>-502735.85</v>
      </c>
      <c r="G58" s="2">
        <v>-140825.27</v>
      </c>
    </row>
    <row r="59" spans="1:7" ht="11.25">
      <c r="A59" s="1" t="str">
        <f t="shared" si="0"/>
        <v>3210     </v>
      </c>
      <c r="B59" s="1" t="s">
        <v>65</v>
      </c>
      <c r="C59" s="2">
        <v>-361910.58</v>
      </c>
      <c r="D59" s="2">
        <v>3636221.73</v>
      </c>
      <c r="E59" s="2">
        <v>-3777047</v>
      </c>
      <c r="F59" s="2">
        <v>-502735.85</v>
      </c>
      <c r="G59" s="2">
        <v>-140825.27</v>
      </c>
    </row>
    <row r="60" spans="1:7" ht="11.25">
      <c r="A60" s="1" t="str">
        <f>MID(B60,1,9)</f>
        <v>322000001</v>
      </c>
      <c r="B60" s="1" t="s">
        <v>66</v>
      </c>
      <c r="C60" s="2" t="s">
        <v>12</v>
      </c>
      <c r="D60" s="2">
        <v>920263.2</v>
      </c>
      <c r="E60" s="2" t="s">
        <v>12</v>
      </c>
      <c r="F60" s="2">
        <v>920263.2</v>
      </c>
      <c r="G60" s="2">
        <v>920263.2</v>
      </c>
    </row>
    <row r="61" spans="1:7" ht="11.25">
      <c r="A61" s="1" t="str">
        <f>MID(B61,1,9)</f>
        <v>322002013</v>
      </c>
      <c r="B61" s="1" t="s">
        <v>67</v>
      </c>
      <c r="C61" s="2">
        <v>-144342.91</v>
      </c>
      <c r="D61" s="2" t="s">
        <v>12</v>
      </c>
      <c r="E61" s="2" t="s">
        <v>12</v>
      </c>
      <c r="F61" s="2">
        <v>-144342.91</v>
      </c>
      <c r="G61" s="2" t="s">
        <v>12</v>
      </c>
    </row>
    <row r="62" spans="1:7" ht="11.25">
      <c r="A62" s="1" t="str">
        <f>MID(B62,1,9)</f>
        <v>322002014</v>
      </c>
      <c r="B62" s="1" t="s">
        <v>68</v>
      </c>
      <c r="C62" s="2">
        <v>-475130.63</v>
      </c>
      <c r="D62" s="2" t="s">
        <v>12</v>
      </c>
      <c r="E62" s="2" t="s">
        <v>12</v>
      </c>
      <c r="F62" s="2">
        <v>-475130.63</v>
      </c>
      <c r="G62" s="2" t="s">
        <v>12</v>
      </c>
    </row>
    <row r="63" spans="1:7" ht="11.25">
      <c r="A63" s="1" t="str">
        <f>MID(B63,1,9)</f>
        <v>322002015</v>
      </c>
      <c r="B63" s="1" t="s">
        <v>69</v>
      </c>
      <c r="C63" s="2" t="s">
        <v>12</v>
      </c>
      <c r="D63" s="2" t="s">
        <v>12</v>
      </c>
      <c r="E63" s="2">
        <v>-363910.58</v>
      </c>
      <c r="F63" s="2">
        <v>-363910.58</v>
      </c>
      <c r="G63" s="2">
        <v>-363910.58</v>
      </c>
    </row>
    <row r="64" spans="1:7" ht="11.25">
      <c r="A64" s="1" t="str">
        <f t="shared" si="0"/>
        <v>3220     </v>
      </c>
      <c r="B64" s="1" t="s">
        <v>70</v>
      </c>
      <c r="C64" s="2">
        <v>-619473.54</v>
      </c>
      <c r="D64" s="2">
        <v>920263.2</v>
      </c>
      <c r="E64" s="2">
        <v>-363910.58</v>
      </c>
      <c r="F64" s="2">
        <v>-63120.92</v>
      </c>
      <c r="G64" s="2">
        <v>556352.62</v>
      </c>
    </row>
    <row r="65" spans="1:7" ht="11.25">
      <c r="A65" s="1" t="str">
        <f t="shared" si="0"/>
        <v>3220     </v>
      </c>
      <c r="B65" s="1" t="s">
        <v>71</v>
      </c>
      <c r="C65" s="2">
        <v>-619473.54</v>
      </c>
      <c r="D65" s="2">
        <v>920263.2</v>
      </c>
      <c r="E65" s="2">
        <v>-363910.58</v>
      </c>
      <c r="F65" s="2">
        <v>-63120.92</v>
      </c>
      <c r="G65" s="2">
        <v>556352.62</v>
      </c>
    </row>
    <row r="66" spans="1:7" ht="11.25">
      <c r="A66" s="1" t="str">
        <f t="shared" si="0"/>
        <v>3200     </v>
      </c>
      <c r="B66" s="1" t="s">
        <v>72</v>
      </c>
      <c r="C66" s="2">
        <v>-981384.12</v>
      </c>
      <c r="D66" s="2">
        <v>4556484.93</v>
      </c>
      <c r="E66" s="2">
        <v>-4140957.58</v>
      </c>
      <c r="F66" s="2">
        <v>-565856.77</v>
      </c>
      <c r="G66" s="2">
        <v>415527.35</v>
      </c>
    </row>
    <row r="67" spans="1:7" ht="11.25">
      <c r="A67" s="1" t="str">
        <f t="shared" si="0"/>
        <v>3000     </v>
      </c>
      <c r="B67" s="1" t="s">
        <v>73</v>
      </c>
      <c r="C67" s="2">
        <v>-981384.91</v>
      </c>
      <c r="D67" s="2">
        <v>4757106.65</v>
      </c>
      <c r="E67" s="2">
        <v>-4341580.75</v>
      </c>
      <c r="F67" s="2">
        <v>-565859.01</v>
      </c>
      <c r="G67" s="2">
        <v>415525.9</v>
      </c>
    </row>
    <row r="68" spans="2:7" ht="11.25">
      <c r="B68" s="1" t="s">
        <v>74</v>
      </c>
      <c r="C68" s="2" t="s">
        <v>12</v>
      </c>
      <c r="D68" s="2">
        <v>16156352.25</v>
      </c>
      <c r="E68" s="2">
        <v>-16156352.25</v>
      </c>
      <c r="F68" s="2" t="s">
        <v>12</v>
      </c>
      <c r="G68" s="2" t="s">
        <v>12</v>
      </c>
    </row>
    <row r="69" spans="1:7" ht="11.25">
      <c r="A69" s="1" t="str">
        <f>MID(B69,1,9)</f>
        <v>417309201</v>
      </c>
      <c r="B69" s="1" t="s">
        <v>75</v>
      </c>
      <c r="C69" s="2" t="s">
        <v>12</v>
      </c>
      <c r="D69" s="2" t="s">
        <v>12</v>
      </c>
      <c r="E69" s="2">
        <v>-102.24</v>
      </c>
      <c r="F69" s="2">
        <v>-102.24</v>
      </c>
      <c r="G69" s="2">
        <v>-102.24</v>
      </c>
    </row>
    <row r="70" spans="1:7" ht="11.25">
      <c r="A70" s="1" t="str">
        <f>MID(B70,7,9)</f>
        <v>4173     </v>
      </c>
      <c r="B70" s="1" t="s">
        <v>76</v>
      </c>
      <c r="C70" s="2" t="s">
        <v>12</v>
      </c>
      <c r="D70" s="2" t="s">
        <v>12</v>
      </c>
      <c r="E70" s="2">
        <v>-102.24</v>
      </c>
      <c r="F70" s="2">
        <v>-102.24</v>
      </c>
      <c r="G70" s="2">
        <v>-102.24</v>
      </c>
    </row>
    <row r="71" spans="1:7" ht="11.25">
      <c r="A71" s="1" t="str">
        <f>MID(B71,7,9)</f>
        <v>4170     </v>
      </c>
      <c r="B71" s="1" t="s">
        <v>77</v>
      </c>
      <c r="C71" s="2" t="s">
        <v>12</v>
      </c>
      <c r="D71" s="2" t="s">
        <v>12</v>
      </c>
      <c r="E71" s="2">
        <v>-102.24</v>
      </c>
      <c r="F71" s="2">
        <v>-102.24</v>
      </c>
      <c r="G71" s="2">
        <v>-102.24</v>
      </c>
    </row>
    <row r="72" spans="1:7" ht="11.25">
      <c r="A72" s="1" t="str">
        <f>MID(B72,7,9)</f>
        <v>4100     </v>
      </c>
      <c r="B72" s="1" t="s">
        <v>78</v>
      </c>
      <c r="C72" s="2" t="s">
        <v>12</v>
      </c>
      <c r="D72" s="2" t="s">
        <v>12</v>
      </c>
      <c r="E72" s="2">
        <v>-102.24</v>
      </c>
      <c r="F72" s="2">
        <v>-102.24</v>
      </c>
      <c r="G72" s="2">
        <v>-102.24</v>
      </c>
    </row>
    <row r="73" spans="1:7" ht="11.25">
      <c r="A73" s="1" t="str">
        <f>MID(B73,1,9)</f>
        <v>422109201</v>
      </c>
      <c r="B73" s="1" t="s">
        <v>79</v>
      </c>
      <c r="C73" s="2" t="s">
        <v>12</v>
      </c>
      <c r="D73" s="2">
        <v>523000</v>
      </c>
      <c r="E73" s="2">
        <v>-2276922.5</v>
      </c>
      <c r="F73" s="2">
        <v>-1753922.5</v>
      </c>
      <c r="G73" s="2">
        <v>-1753922.5</v>
      </c>
    </row>
    <row r="74" spans="1:7" ht="11.25">
      <c r="A74" s="1" t="str">
        <f>MID(B74,1,9)</f>
        <v>422109202</v>
      </c>
      <c r="B74" s="1" t="s">
        <v>80</v>
      </c>
      <c r="C74" s="2" t="s">
        <v>12</v>
      </c>
      <c r="D74" s="2">
        <v>76922.5</v>
      </c>
      <c r="E74" s="2">
        <v>-282022.5</v>
      </c>
      <c r="F74" s="2">
        <v>-205100</v>
      </c>
      <c r="G74" s="2">
        <v>-205100</v>
      </c>
    </row>
    <row r="75" spans="1:7" ht="11.25">
      <c r="A75" s="1" t="str">
        <f>MID(B75,1,9)</f>
        <v>422109203</v>
      </c>
      <c r="B75" s="1" t="s">
        <v>81</v>
      </c>
      <c r="C75" s="2" t="s">
        <v>12</v>
      </c>
      <c r="D75" s="2">
        <v>76922.5</v>
      </c>
      <c r="E75" s="2">
        <v>-354798.5</v>
      </c>
      <c r="F75" s="2">
        <v>-277876</v>
      </c>
      <c r="G75" s="2">
        <v>-277876</v>
      </c>
    </row>
    <row r="76" spans="1:7" ht="11.25">
      <c r="A76" s="1" t="str">
        <f>MID(B76,1,9)</f>
        <v>422109204</v>
      </c>
      <c r="B76" s="1" t="s">
        <v>82</v>
      </c>
      <c r="C76" s="2" t="s">
        <v>12</v>
      </c>
      <c r="D76" s="2" t="s">
        <v>12</v>
      </c>
      <c r="E76" s="2">
        <v>-268000.02</v>
      </c>
      <c r="F76" s="2">
        <v>-268000.02</v>
      </c>
      <c r="G76" s="2">
        <v>-268000.02</v>
      </c>
    </row>
    <row r="77" spans="1:7" ht="11.25">
      <c r="A77" s="1" t="str">
        <f>MID(B77,1,9)</f>
        <v>422109205</v>
      </c>
      <c r="B77" s="1" t="s">
        <v>83</v>
      </c>
      <c r="C77" s="2" t="s">
        <v>12</v>
      </c>
      <c r="D77" s="2" t="s">
        <v>12</v>
      </c>
      <c r="E77" s="2">
        <v>-152000</v>
      </c>
      <c r="F77" s="2">
        <v>-152000</v>
      </c>
      <c r="G77" s="2">
        <v>-152000</v>
      </c>
    </row>
    <row r="78" spans="1:7" ht="11.25">
      <c r="A78" s="1" t="str">
        <f>MID(B78,7,9)</f>
        <v>4221     </v>
      </c>
      <c r="B78" s="1" t="s">
        <v>84</v>
      </c>
      <c r="C78" s="2" t="s">
        <v>12</v>
      </c>
      <c r="D78" s="2">
        <v>676845</v>
      </c>
      <c r="E78" s="2">
        <v>-3333743.52</v>
      </c>
      <c r="F78" s="2">
        <v>-2656898.52</v>
      </c>
      <c r="G78" s="2">
        <v>-2656898.52</v>
      </c>
    </row>
    <row r="79" spans="1:7" ht="11.25">
      <c r="A79" s="1" t="str">
        <f>MID(B79,7,9)</f>
        <v>4220     </v>
      </c>
      <c r="B79" s="1" t="s">
        <v>85</v>
      </c>
      <c r="C79" s="2" t="s">
        <v>12</v>
      </c>
      <c r="D79" s="2">
        <v>676845</v>
      </c>
      <c r="E79" s="2">
        <v>-3333743.52</v>
      </c>
      <c r="F79" s="2">
        <v>-2656898.52</v>
      </c>
      <c r="G79" s="2">
        <v>-2656898.52</v>
      </c>
    </row>
    <row r="80" spans="1:7" ht="11.25">
      <c r="A80" s="1" t="str">
        <f>MID(B80,7,9)</f>
        <v>4200     </v>
      </c>
      <c r="B80" s="1" t="s">
        <v>86</v>
      </c>
      <c r="C80" s="2" t="s">
        <v>12</v>
      </c>
      <c r="D80" s="2">
        <v>676845</v>
      </c>
      <c r="E80" s="2">
        <v>-3333743.52</v>
      </c>
      <c r="F80" s="2">
        <v>-2656898.52</v>
      </c>
      <c r="G80" s="2">
        <v>-2656898.52</v>
      </c>
    </row>
    <row r="81" spans="1:7" ht="11.25">
      <c r="A81" s="1" t="str">
        <f>MID(B81,7,9)</f>
        <v>4000     </v>
      </c>
      <c r="B81" s="1" t="s">
        <v>87</v>
      </c>
      <c r="C81" s="2" t="s">
        <v>12</v>
      </c>
      <c r="D81" s="2">
        <v>676845</v>
      </c>
      <c r="E81" s="2">
        <v>-3333845.76</v>
      </c>
      <c r="F81" s="2">
        <v>-2657000.76</v>
      </c>
      <c r="G81" s="2">
        <v>-2657000.76</v>
      </c>
    </row>
    <row r="82" spans="1:7" ht="11.25">
      <c r="A82" s="1" t="str">
        <f>MID(B82,1,9)</f>
        <v>511101131</v>
      </c>
      <c r="B82" s="1" t="s">
        <v>88</v>
      </c>
      <c r="C82" s="2" t="s">
        <v>12</v>
      </c>
      <c r="D82" s="2">
        <v>1093805.78</v>
      </c>
      <c r="E82" s="2">
        <v>-83054.72</v>
      </c>
      <c r="F82" s="2">
        <v>1010751.06</v>
      </c>
      <c r="G82" s="2">
        <v>1010751.06</v>
      </c>
    </row>
    <row r="83" spans="1:7" ht="11.25">
      <c r="A83" s="1" t="str">
        <f>MID(B83,7,9)</f>
        <v>5111     </v>
      </c>
      <c r="B83" s="1" t="s">
        <v>89</v>
      </c>
      <c r="C83" s="2" t="s">
        <v>12</v>
      </c>
      <c r="D83" s="2">
        <v>1093805.78</v>
      </c>
      <c r="E83" s="2">
        <v>-83054.72</v>
      </c>
      <c r="F83" s="2">
        <v>1010751.06</v>
      </c>
      <c r="G83" s="2">
        <v>1010751.06</v>
      </c>
    </row>
    <row r="84" spans="1:7" ht="11.25">
      <c r="A84" s="1" t="str">
        <f>MID(B84,1,9)</f>
        <v>511301321</v>
      </c>
      <c r="B84" s="1" t="s">
        <v>90</v>
      </c>
      <c r="C84" s="2" t="s">
        <v>12</v>
      </c>
      <c r="D84" s="2">
        <v>32885.8</v>
      </c>
      <c r="E84" s="2">
        <v>-18325.32</v>
      </c>
      <c r="F84" s="2">
        <v>14560.48</v>
      </c>
      <c r="G84" s="2">
        <v>14560.48</v>
      </c>
    </row>
    <row r="85" spans="1:7" ht="11.25">
      <c r="A85" s="1" t="str">
        <f>MID(B85,1,9)</f>
        <v>511301323</v>
      </c>
      <c r="B85" s="1" t="s">
        <v>91</v>
      </c>
      <c r="C85" s="2" t="s">
        <v>12</v>
      </c>
      <c r="D85" s="2">
        <v>236373.22</v>
      </c>
      <c r="E85" s="2">
        <v>-114694.5</v>
      </c>
      <c r="F85" s="2">
        <v>121678.72</v>
      </c>
      <c r="G85" s="2">
        <v>121678.72</v>
      </c>
    </row>
    <row r="86" spans="1:7" ht="11.25">
      <c r="A86" s="1" t="str">
        <f>MID(B86,7,9)</f>
        <v>5113     </v>
      </c>
      <c r="B86" s="1" t="s">
        <v>92</v>
      </c>
      <c r="C86" s="2" t="s">
        <v>12</v>
      </c>
      <c r="D86" s="2">
        <v>269259.02</v>
      </c>
      <c r="E86" s="2">
        <v>-133019.82</v>
      </c>
      <c r="F86" s="2">
        <v>136239.2</v>
      </c>
      <c r="G86" s="2">
        <v>136239.2</v>
      </c>
    </row>
    <row r="87" spans="1:7" ht="11.25">
      <c r="A87" s="1" t="str">
        <f>MID(B87,1,9)</f>
        <v>511401413</v>
      </c>
      <c r="B87" s="1" t="s">
        <v>93</v>
      </c>
      <c r="C87" s="2" t="s">
        <v>12</v>
      </c>
      <c r="D87" s="2">
        <v>144167.67</v>
      </c>
      <c r="E87" s="2">
        <v>-25528.88</v>
      </c>
      <c r="F87" s="2">
        <v>118638.79</v>
      </c>
      <c r="G87" s="2">
        <v>118638.79</v>
      </c>
    </row>
    <row r="88" spans="1:7" ht="11.25">
      <c r="A88" s="1" t="str">
        <f>MID(B88,1,9)</f>
        <v>511401421</v>
      </c>
      <c r="B88" s="1" t="s">
        <v>94</v>
      </c>
      <c r="C88" s="2" t="s">
        <v>12</v>
      </c>
      <c r="D88" s="2">
        <v>79679.84</v>
      </c>
      <c r="E88" s="2">
        <v>-11540.3</v>
      </c>
      <c r="F88" s="2">
        <v>68139.54</v>
      </c>
      <c r="G88" s="2">
        <v>68139.54</v>
      </c>
    </row>
    <row r="89" spans="1:7" ht="11.25">
      <c r="A89" s="1" t="str">
        <f>MID(B89,1,9)</f>
        <v>511401431</v>
      </c>
      <c r="B89" s="1" t="s">
        <v>95</v>
      </c>
      <c r="C89" s="2" t="s">
        <v>12</v>
      </c>
      <c r="D89" s="2">
        <v>94623.06</v>
      </c>
      <c r="E89" s="2">
        <v>-24256.88</v>
      </c>
      <c r="F89" s="2">
        <v>70366.18</v>
      </c>
      <c r="G89" s="2">
        <v>70366.18</v>
      </c>
    </row>
    <row r="90" spans="1:7" ht="11.25">
      <c r="A90" s="1" t="str">
        <f>MID(B90,7,9)</f>
        <v>5114     </v>
      </c>
      <c r="B90" s="1" t="s">
        <v>96</v>
      </c>
      <c r="C90" s="2" t="s">
        <v>12</v>
      </c>
      <c r="D90" s="2">
        <v>318470.57</v>
      </c>
      <c r="E90" s="2">
        <v>-61326.06</v>
      </c>
      <c r="F90" s="2">
        <v>257144.51</v>
      </c>
      <c r="G90" s="2">
        <v>257144.51</v>
      </c>
    </row>
    <row r="91" spans="1:7" ht="11.25">
      <c r="A91" s="1" t="str">
        <f>MID(B91,1,9)</f>
        <v>511501541</v>
      </c>
      <c r="B91" s="1" t="s">
        <v>97</v>
      </c>
      <c r="C91" s="2" t="s">
        <v>12</v>
      </c>
      <c r="D91" s="2">
        <v>61255.55</v>
      </c>
      <c r="E91" s="2">
        <v>-15340.55</v>
      </c>
      <c r="F91" s="2">
        <v>45915</v>
      </c>
      <c r="G91" s="2">
        <v>45915</v>
      </c>
    </row>
    <row r="92" spans="1:7" ht="11.25">
      <c r="A92" s="1" t="str">
        <f>MID(B92,7,9)</f>
        <v>5115     </v>
      </c>
      <c r="B92" s="1" t="s">
        <v>98</v>
      </c>
      <c r="C92" s="2" t="s">
        <v>12</v>
      </c>
      <c r="D92" s="2">
        <v>61255.55</v>
      </c>
      <c r="E92" s="2">
        <v>-15340.55</v>
      </c>
      <c r="F92" s="2">
        <v>45915</v>
      </c>
      <c r="G92" s="2">
        <v>45915</v>
      </c>
    </row>
    <row r="93" spans="1:7" ht="11.25">
      <c r="A93" s="1" t="str">
        <f>MID(B93,7,9)</f>
        <v>5110     </v>
      </c>
      <c r="B93" s="1" t="s">
        <v>99</v>
      </c>
      <c r="C93" s="2" t="s">
        <v>12</v>
      </c>
      <c r="D93" s="2">
        <v>1742790.92</v>
      </c>
      <c r="E93" s="2">
        <v>-292741.15</v>
      </c>
      <c r="F93" s="2">
        <v>1450049.77</v>
      </c>
      <c r="G93" s="2">
        <v>1450049.77</v>
      </c>
    </row>
    <row r="94" spans="1:7" ht="11.25">
      <c r="A94" s="1" t="str">
        <f>MID(B94,1,9)</f>
        <v>512102111</v>
      </c>
      <c r="B94" s="1" t="s">
        <v>100</v>
      </c>
      <c r="C94" s="2" t="s">
        <v>12</v>
      </c>
      <c r="D94" s="2">
        <v>4747.15</v>
      </c>
      <c r="E94" s="2">
        <v>-1393.08</v>
      </c>
      <c r="F94" s="2">
        <v>3354.07</v>
      </c>
      <c r="G94" s="2">
        <v>3354.07</v>
      </c>
    </row>
    <row r="95" spans="1:7" ht="11.25">
      <c r="A95" s="1" t="str">
        <f>MID(B95,1,9)</f>
        <v>512102112</v>
      </c>
      <c r="B95" s="1" t="s">
        <v>101</v>
      </c>
      <c r="C95" s="2" t="s">
        <v>12</v>
      </c>
      <c r="D95" s="2">
        <v>5878.44</v>
      </c>
      <c r="E95" s="2" t="s">
        <v>12</v>
      </c>
      <c r="F95" s="2">
        <v>5878.44</v>
      </c>
      <c r="G95" s="2">
        <v>5878.44</v>
      </c>
    </row>
    <row r="96" spans="1:7" ht="11.25">
      <c r="A96" s="1" t="str">
        <f>MID(B96,1,9)</f>
        <v>512102151</v>
      </c>
      <c r="B96" s="1" t="s">
        <v>102</v>
      </c>
      <c r="C96" s="2" t="s">
        <v>12</v>
      </c>
      <c r="D96" s="2">
        <v>63668.44</v>
      </c>
      <c r="E96" s="2" t="s">
        <v>12</v>
      </c>
      <c r="F96" s="2">
        <v>63668.44</v>
      </c>
      <c r="G96" s="2">
        <v>63668.44</v>
      </c>
    </row>
    <row r="97" spans="1:7" ht="11.25">
      <c r="A97" s="1" t="str">
        <f>MID(B97,1,9)</f>
        <v>512102161</v>
      </c>
      <c r="B97" s="1" t="s">
        <v>103</v>
      </c>
      <c r="C97" s="2" t="s">
        <v>12</v>
      </c>
      <c r="D97" s="2">
        <v>3925.23</v>
      </c>
      <c r="E97" s="2">
        <v>-0.83</v>
      </c>
      <c r="F97" s="2">
        <v>3924.4</v>
      </c>
      <c r="G97" s="2">
        <v>3924.4</v>
      </c>
    </row>
    <row r="98" spans="1:7" ht="11.25">
      <c r="A98" s="1" t="str">
        <f>MID(B98,7,9)</f>
        <v>5121     </v>
      </c>
      <c r="B98" s="1" t="s">
        <v>104</v>
      </c>
      <c r="C98" s="2" t="s">
        <v>12</v>
      </c>
      <c r="D98" s="2">
        <v>78219.26</v>
      </c>
      <c r="E98" s="2">
        <v>-1393.91</v>
      </c>
      <c r="F98" s="2">
        <v>76825.35</v>
      </c>
      <c r="G98" s="2">
        <v>76825.35</v>
      </c>
    </row>
    <row r="99" spans="1:7" ht="11.25">
      <c r="A99" s="1" t="str">
        <f>MID(B99,1,9)</f>
        <v>512202212</v>
      </c>
      <c r="B99" s="1" t="s">
        <v>105</v>
      </c>
      <c r="C99" s="2" t="s">
        <v>12</v>
      </c>
      <c r="D99" s="2">
        <v>8000</v>
      </c>
      <c r="E99" s="2" t="s">
        <v>12</v>
      </c>
      <c r="F99" s="2">
        <v>8000</v>
      </c>
      <c r="G99" s="2">
        <v>8000</v>
      </c>
    </row>
    <row r="100" spans="1:7" ht="11.25">
      <c r="A100" s="1" t="str">
        <f>MID(B100,1,9)</f>
        <v>512202221</v>
      </c>
      <c r="B100" s="1" t="s">
        <v>106</v>
      </c>
      <c r="C100" s="2" t="s">
        <v>12</v>
      </c>
      <c r="D100" s="2">
        <v>2165.38</v>
      </c>
      <c r="E100" s="2" t="s">
        <v>12</v>
      </c>
      <c r="F100" s="2">
        <v>2165.38</v>
      </c>
      <c r="G100" s="2">
        <v>2165.38</v>
      </c>
    </row>
    <row r="101" spans="1:7" ht="11.25">
      <c r="A101" s="1" t="str">
        <f>MID(B101,7,9)</f>
        <v>5122     </v>
      </c>
      <c r="B101" s="1" t="s">
        <v>107</v>
      </c>
      <c r="C101" s="2" t="s">
        <v>12</v>
      </c>
      <c r="D101" s="2">
        <v>10165.38</v>
      </c>
      <c r="E101" s="2" t="s">
        <v>12</v>
      </c>
      <c r="F101" s="2">
        <v>10165.38</v>
      </c>
      <c r="G101" s="2">
        <v>10165.38</v>
      </c>
    </row>
    <row r="102" spans="1:7" ht="11.25">
      <c r="A102" s="1" t="str">
        <f>MID(B102,1,9)</f>
        <v>512302351</v>
      </c>
      <c r="B102" s="1" t="s">
        <v>108</v>
      </c>
      <c r="C102" s="2" t="s">
        <v>12</v>
      </c>
      <c r="D102" s="2">
        <v>252</v>
      </c>
      <c r="E102" s="2" t="s">
        <v>12</v>
      </c>
      <c r="F102" s="2">
        <v>252</v>
      </c>
      <c r="G102" s="2">
        <v>252</v>
      </c>
    </row>
    <row r="103" spans="1:7" ht="11.25">
      <c r="A103" s="1" t="str">
        <f>MID(B103,7,9)</f>
        <v>5123     </v>
      </c>
      <c r="B103" s="1" t="s">
        <v>109</v>
      </c>
      <c r="C103" s="2" t="s">
        <v>12</v>
      </c>
      <c r="D103" s="2">
        <v>252</v>
      </c>
      <c r="E103" s="2" t="s">
        <v>12</v>
      </c>
      <c r="F103" s="2">
        <v>252</v>
      </c>
      <c r="G103" s="2">
        <v>252</v>
      </c>
    </row>
    <row r="104" spans="1:7" ht="11.25">
      <c r="A104" s="1" t="str">
        <f>MID(B104,1,9)</f>
        <v>512402491</v>
      </c>
      <c r="B104" s="1" t="s">
        <v>110</v>
      </c>
      <c r="C104" s="2" t="s">
        <v>12</v>
      </c>
      <c r="D104" s="2">
        <v>45980.23</v>
      </c>
      <c r="E104" s="2">
        <v>-308.52</v>
      </c>
      <c r="F104" s="2">
        <v>45671.71</v>
      </c>
      <c r="G104" s="2">
        <v>45671.71</v>
      </c>
    </row>
    <row r="105" spans="1:7" ht="11.25">
      <c r="A105" s="1" t="str">
        <f>MID(B105,7,9)</f>
        <v>5124     </v>
      </c>
      <c r="B105" s="1" t="s">
        <v>111</v>
      </c>
      <c r="C105" s="2" t="s">
        <v>12</v>
      </c>
      <c r="D105" s="2">
        <v>45980.23</v>
      </c>
      <c r="E105" s="2">
        <v>-308.52</v>
      </c>
      <c r="F105" s="2">
        <v>45671.71</v>
      </c>
      <c r="G105" s="2">
        <v>45671.71</v>
      </c>
    </row>
    <row r="106" spans="1:7" ht="11.25">
      <c r="A106" s="1" t="str">
        <f>MID(B106,1,9)</f>
        <v>512602612</v>
      </c>
      <c r="B106" s="1" t="s">
        <v>112</v>
      </c>
      <c r="C106" s="2" t="s">
        <v>12</v>
      </c>
      <c r="D106" s="2">
        <v>39620</v>
      </c>
      <c r="E106" s="2" t="s">
        <v>12</v>
      </c>
      <c r="F106" s="2">
        <v>39620</v>
      </c>
      <c r="G106" s="2">
        <v>39620</v>
      </c>
    </row>
    <row r="107" spans="1:7" ht="11.25">
      <c r="A107" s="1" t="str">
        <f>MID(B107,7,9)</f>
        <v>5126     </v>
      </c>
      <c r="B107" s="1" t="s">
        <v>113</v>
      </c>
      <c r="C107" s="2" t="s">
        <v>12</v>
      </c>
      <c r="D107" s="2">
        <v>39620</v>
      </c>
      <c r="E107" s="2" t="s">
        <v>12</v>
      </c>
      <c r="F107" s="2">
        <v>39620</v>
      </c>
      <c r="G107" s="2">
        <v>39620</v>
      </c>
    </row>
    <row r="108" spans="1:7" ht="11.25">
      <c r="A108" s="1" t="str">
        <f>MID(B108,1,9)</f>
        <v>512702711</v>
      </c>
      <c r="B108" s="1" t="s">
        <v>114</v>
      </c>
      <c r="C108" s="2" t="s">
        <v>12</v>
      </c>
      <c r="D108" s="2">
        <v>7331.2</v>
      </c>
      <c r="E108" s="2" t="s">
        <v>12</v>
      </c>
      <c r="F108" s="2">
        <v>7331.2</v>
      </c>
      <c r="G108" s="2">
        <v>7331.2</v>
      </c>
    </row>
    <row r="109" spans="1:7" ht="11.25">
      <c r="A109" s="1" t="str">
        <f>MID(B109,1,9)</f>
        <v>512702731</v>
      </c>
      <c r="B109" s="1" t="s">
        <v>115</v>
      </c>
      <c r="C109" s="2" t="s">
        <v>12</v>
      </c>
      <c r="D109" s="2">
        <v>5000</v>
      </c>
      <c r="E109" s="2" t="s">
        <v>12</v>
      </c>
      <c r="F109" s="2">
        <v>5000</v>
      </c>
      <c r="G109" s="2">
        <v>5000</v>
      </c>
    </row>
    <row r="110" spans="1:7" ht="11.25">
      <c r="A110" s="1" t="str">
        <f>MID(B110,7,9)</f>
        <v>5127     </v>
      </c>
      <c r="B110" s="1" t="s">
        <v>116</v>
      </c>
      <c r="C110" s="2" t="s">
        <v>12</v>
      </c>
      <c r="D110" s="2">
        <v>12331.2</v>
      </c>
      <c r="E110" s="2" t="s">
        <v>12</v>
      </c>
      <c r="F110" s="2">
        <v>12331.2</v>
      </c>
      <c r="G110" s="2">
        <v>12331.2</v>
      </c>
    </row>
    <row r="111" spans="1:7" ht="11.25">
      <c r="A111" s="1" t="str">
        <f>MID(B111,1,9)</f>
        <v>512902911</v>
      </c>
      <c r="B111" s="1" t="s">
        <v>117</v>
      </c>
      <c r="C111" s="2" t="s">
        <v>12</v>
      </c>
      <c r="D111" s="2">
        <v>2048.18</v>
      </c>
      <c r="E111" s="2">
        <v>-226.8</v>
      </c>
      <c r="F111" s="2">
        <v>1821.38</v>
      </c>
      <c r="G111" s="2">
        <v>1821.38</v>
      </c>
    </row>
    <row r="112" spans="1:7" ht="11.25">
      <c r="A112" s="1" t="str">
        <f>MID(B112,7,9)</f>
        <v>5129     </v>
      </c>
      <c r="B112" s="1" t="s">
        <v>118</v>
      </c>
      <c r="C112" s="2" t="s">
        <v>12</v>
      </c>
      <c r="D112" s="2">
        <v>2048.18</v>
      </c>
      <c r="E112" s="2">
        <v>-226.8</v>
      </c>
      <c r="F112" s="2">
        <v>1821.38</v>
      </c>
      <c r="G112" s="2">
        <v>1821.38</v>
      </c>
    </row>
    <row r="113" spans="1:7" ht="11.25">
      <c r="A113" s="1" t="str">
        <f>MID(B113,7,9)</f>
        <v>5120     </v>
      </c>
      <c r="B113" s="1" t="s">
        <v>119</v>
      </c>
      <c r="C113" s="2" t="s">
        <v>12</v>
      </c>
      <c r="D113" s="2">
        <v>188616.25</v>
      </c>
      <c r="E113" s="2">
        <v>-1929.23</v>
      </c>
      <c r="F113" s="2">
        <v>186687.02</v>
      </c>
      <c r="G113" s="2">
        <v>186687.02</v>
      </c>
    </row>
    <row r="114" spans="1:7" ht="11.25">
      <c r="A114" s="1" t="str">
        <f>MID(B114,1,9)</f>
        <v>513103111</v>
      </c>
      <c r="B114" s="1" t="s">
        <v>120</v>
      </c>
      <c r="C114" s="2" t="s">
        <v>12</v>
      </c>
      <c r="D114" s="2">
        <v>8284</v>
      </c>
      <c r="E114" s="2" t="s">
        <v>12</v>
      </c>
      <c r="F114" s="2">
        <v>8284</v>
      </c>
      <c r="G114" s="2">
        <v>8284</v>
      </c>
    </row>
    <row r="115" spans="1:7" ht="11.25">
      <c r="A115" s="1" t="str">
        <f>MID(B115,1,9)</f>
        <v>513103131</v>
      </c>
      <c r="B115" s="1" t="s">
        <v>121</v>
      </c>
      <c r="C115" s="2" t="s">
        <v>12</v>
      </c>
      <c r="D115" s="2">
        <v>2838.72</v>
      </c>
      <c r="E115" s="2" t="s">
        <v>12</v>
      </c>
      <c r="F115" s="2">
        <v>2838.72</v>
      </c>
      <c r="G115" s="2">
        <v>2838.72</v>
      </c>
    </row>
    <row r="116" spans="1:7" ht="11.25">
      <c r="A116" s="1" t="str">
        <f>MID(B116,1,9)</f>
        <v>513103141</v>
      </c>
      <c r="B116" s="1" t="s">
        <v>122</v>
      </c>
      <c r="C116" s="2" t="s">
        <v>12</v>
      </c>
      <c r="D116" s="2">
        <v>17988</v>
      </c>
      <c r="E116" s="2" t="s">
        <v>12</v>
      </c>
      <c r="F116" s="2">
        <v>17988</v>
      </c>
      <c r="G116" s="2">
        <v>17988</v>
      </c>
    </row>
    <row r="117" spans="1:7" ht="11.25">
      <c r="A117" s="1" t="str">
        <f>MID(B117,1,9)</f>
        <v>513103181</v>
      </c>
      <c r="B117" s="1" t="s">
        <v>123</v>
      </c>
      <c r="C117" s="2" t="s">
        <v>12</v>
      </c>
      <c r="D117" s="2">
        <v>256.99</v>
      </c>
      <c r="E117" s="2" t="s">
        <v>12</v>
      </c>
      <c r="F117" s="2">
        <v>256.99</v>
      </c>
      <c r="G117" s="2">
        <v>256.99</v>
      </c>
    </row>
    <row r="118" spans="1:7" ht="11.25">
      <c r="A118" s="1" t="str">
        <f>MID(B118,7,9)</f>
        <v>5131     </v>
      </c>
      <c r="B118" s="1" t="s">
        <v>124</v>
      </c>
      <c r="C118" s="2" t="s">
        <v>12</v>
      </c>
      <c r="D118" s="2">
        <v>29367.71</v>
      </c>
      <c r="E118" s="2" t="s">
        <v>12</v>
      </c>
      <c r="F118" s="2">
        <v>29367.71</v>
      </c>
      <c r="G118" s="2">
        <v>29367.71</v>
      </c>
    </row>
    <row r="119" spans="1:7" ht="11.25">
      <c r="A119" s="1" t="str">
        <f>MID(B119,1,9)</f>
        <v>513203291</v>
      </c>
      <c r="B119" s="1" t="s">
        <v>125</v>
      </c>
      <c r="C119" s="2" t="s">
        <v>12</v>
      </c>
      <c r="D119" s="2">
        <v>42721.48</v>
      </c>
      <c r="E119" s="2" t="s">
        <v>12</v>
      </c>
      <c r="F119" s="2">
        <v>42721.48</v>
      </c>
      <c r="G119" s="2">
        <v>42721.48</v>
      </c>
    </row>
    <row r="120" spans="1:7" ht="11.25">
      <c r="A120" s="1" t="str">
        <f>MID(B120,7,9)</f>
        <v>5132     </v>
      </c>
      <c r="B120" s="1" t="s">
        <v>126</v>
      </c>
      <c r="C120" s="2" t="s">
        <v>12</v>
      </c>
      <c r="D120" s="2">
        <v>42721.48</v>
      </c>
      <c r="E120" s="2" t="s">
        <v>12</v>
      </c>
      <c r="F120" s="2">
        <v>42721.48</v>
      </c>
      <c r="G120" s="2">
        <v>42721.48</v>
      </c>
    </row>
    <row r="121" spans="1:7" ht="11.25">
      <c r="A121" s="1" t="str">
        <f>MID(B121,1,9)</f>
        <v>513303341</v>
      </c>
      <c r="B121" s="1" t="s">
        <v>127</v>
      </c>
      <c r="C121" s="2" t="s">
        <v>12</v>
      </c>
      <c r="D121" s="2">
        <v>4000</v>
      </c>
      <c r="E121" s="2">
        <v>-4000</v>
      </c>
      <c r="F121" s="2" t="s">
        <v>12</v>
      </c>
      <c r="G121" s="2" t="s">
        <v>12</v>
      </c>
    </row>
    <row r="122" spans="1:7" ht="11.25">
      <c r="A122" s="1" t="str">
        <f>MID(B122,1,9)</f>
        <v>513303361</v>
      </c>
      <c r="B122" s="1" t="s">
        <v>128</v>
      </c>
      <c r="C122" s="2" t="s">
        <v>12</v>
      </c>
      <c r="D122" s="2">
        <v>72</v>
      </c>
      <c r="E122" s="2" t="s">
        <v>12</v>
      </c>
      <c r="F122" s="2">
        <v>72</v>
      </c>
      <c r="G122" s="2">
        <v>72</v>
      </c>
    </row>
    <row r="123" spans="1:7" ht="11.25">
      <c r="A123" s="1" t="str">
        <f>MID(B123,7,9)</f>
        <v>5133     </v>
      </c>
      <c r="B123" s="1" t="s">
        <v>129</v>
      </c>
      <c r="C123" s="2" t="s">
        <v>12</v>
      </c>
      <c r="D123" s="2">
        <v>4072</v>
      </c>
      <c r="E123" s="2">
        <v>-4000</v>
      </c>
      <c r="F123" s="2">
        <v>72</v>
      </c>
      <c r="G123" s="2">
        <v>72</v>
      </c>
    </row>
    <row r="124" spans="1:7" ht="11.25">
      <c r="A124" s="1" t="str">
        <f>MID(B124,1,9)</f>
        <v>513403411</v>
      </c>
      <c r="B124" s="1" t="s">
        <v>130</v>
      </c>
      <c r="C124" s="2" t="s">
        <v>12</v>
      </c>
      <c r="D124" s="2">
        <v>5026.5</v>
      </c>
      <c r="E124" s="2" t="s">
        <v>12</v>
      </c>
      <c r="F124" s="2">
        <v>5026.5</v>
      </c>
      <c r="G124" s="2">
        <v>5026.5</v>
      </c>
    </row>
    <row r="125" spans="1:7" ht="11.25">
      <c r="A125" s="1" t="str">
        <f>MID(B125,1,9)</f>
        <v>513403451</v>
      </c>
      <c r="B125" s="1" t="s">
        <v>131</v>
      </c>
      <c r="C125" s="2" t="s">
        <v>12</v>
      </c>
      <c r="D125" s="2">
        <v>10910.88</v>
      </c>
      <c r="E125" s="2">
        <v>-455.44</v>
      </c>
      <c r="F125" s="2">
        <v>10455.44</v>
      </c>
      <c r="G125" s="2">
        <v>10455.44</v>
      </c>
    </row>
    <row r="126" spans="1:7" ht="11.25">
      <c r="A126" s="1" t="str">
        <f>MID(B126,7,9)</f>
        <v>5134     </v>
      </c>
      <c r="B126" s="1" t="s">
        <v>132</v>
      </c>
      <c r="C126" s="2" t="s">
        <v>12</v>
      </c>
      <c r="D126" s="2">
        <v>15937.38</v>
      </c>
      <c r="E126" s="2">
        <v>-455.44</v>
      </c>
      <c r="F126" s="2">
        <v>15481.94</v>
      </c>
      <c r="G126" s="2">
        <v>15481.94</v>
      </c>
    </row>
    <row r="127" spans="1:7" ht="11.25">
      <c r="A127" s="1" t="str">
        <f>MID(B127,1,9)</f>
        <v>513503511</v>
      </c>
      <c r="B127" s="1" t="s">
        <v>133</v>
      </c>
      <c r="C127" s="2" t="s">
        <v>12</v>
      </c>
      <c r="D127" s="2">
        <v>4640</v>
      </c>
      <c r="E127" s="2" t="s">
        <v>12</v>
      </c>
      <c r="F127" s="2">
        <v>4640</v>
      </c>
      <c r="G127" s="2">
        <v>4640</v>
      </c>
    </row>
    <row r="128" spans="1:7" ht="11.25">
      <c r="A128" s="1" t="str">
        <f>MID(B128,1,9)</f>
        <v>513503521</v>
      </c>
      <c r="B128" s="1" t="s">
        <v>134</v>
      </c>
      <c r="C128" s="2" t="s">
        <v>12</v>
      </c>
      <c r="D128" s="2">
        <v>7045.56</v>
      </c>
      <c r="E128" s="2">
        <v>-3522.78</v>
      </c>
      <c r="F128" s="2">
        <v>3522.78</v>
      </c>
      <c r="G128" s="2">
        <v>3522.78</v>
      </c>
    </row>
    <row r="129" spans="1:7" ht="11.25">
      <c r="A129" s="1" t="str">
        <f>MID(B129,1,9)</f>
        <v>513503551</v>
      </c>
      <c r="B129" s="1" t="s">
        <v>135</v>
      </c>
      <c r="C129" s="2" t="s">
        <v>12</v>
      </c>
      <c r="D129" s="2">
        <v>3772.34</v>
      </c>
      <c r="E129" s="2" t="s">
        <v>12</v>
      </c>
      <c r="F129" s="2">
        <v>3772.34</v>
      </c>
      <c r="G129" s="2">
        <v>3772.34</v>
      </c>
    </row>
    <row r="130" spans="1:7" ht="11.25">
      <c r="A130" s="1" t="str">
        <f>MID(B130,7,9)</f>
        <v>5135     </v>
      </c>
      <c r="B130" s="1" t="s">
        <v>136</v>
      </c>
      <c r="C130" s="2" t="s">
        <v>12</v>
      </c>
      <c r="D130" s="2">
        <v>15457.9</v>
      </c>
      <c r="E130" s="2">
        <v>-3522.78</v>
      </c>
      <c r="F130" s="2">
        <v>11935.12</v>
      </c>
      <c r="G130" s="2">
        <v>11935.12</v>
      </c>
    </row>
    <row r="131" spans="1:7" ht="11.25">
      <c r="A131" s="1" t="str">
        <f>MID(B131,1,9)</f>
        <v>513603611</v>
      </c>
      <c r="B131" s="1" t="s">
        <v>137</v>
      </c>
      <c r="C131" s="2" t="s">
        <v>12</v>
      </c>
      <c r="D131" s="2">
        <v>9000.44</v>
      </c>
      <c r="E131" s="2" t="s">
        <v>12</v>
      </c>
      <c r="F131" s="2">
        <v>9000.44</v>
      </c>
      <c r="G131" s="2">
        <v>9000.44</v>
      </c>
    </row>
    <row r="132" spans="1:7" ht="11.25">
      <c r="A132" s="1" t="str">
        <f>MID(B132,1,9)</f>
        <v>513603661</v>
      </c>
      <c r="B132" s="1" t="s">
        <v>138</v>
      </c>
      <c r="C132" s="2" t="s">
        <v>12</v>
      </c>
      <c r="D132" s="2">
        <v>17926.48</v>
      </c>
      <c r="E132" s="2">
        <v>-7963.24</v>
      </c>
      <c r="F132" s="2">
        <v>9963.24</v>
      </c>
      <c r="G132" s="2">
        <v>9963.24</v>
      </c>
    </row>
    <row r="133" spans="1:7" ht="11.25">
      <c r="A133" s="1" t="str">
        <f aca="true" t="shared" si="1" ref="A133:A158">MID(B133,7,9)</f>
        <v>5136     </v>
      </c>
      <c r="B133" s="1" t="s">
        <v>139</v>
      </c>
      <c r="C133" s="2" t="s">
        <v>12</v>
      </c>
      <c r="D133" s="2">
        <v>26926.92</v>
      </c>
      <c r="E133" s="2">
        <v>-7963.24</v>
      </c>
      <c r="F133" s="2">
        <v>18963.68</v>
      </c>
      <c r="G133" s="2">
        <v>18963.68</v>
      </c>
    </row>
    <row r="134" spans="1:7" ht="11.25">
      <c r="A134" s="1" t="str">
        <f>MID(B134,1,9)</f>
        <v>513703712</v>
      </c>
      <c r="B134" s="1" t="s">
        <v>140</v>
      </c>
      <c r="C134" s="2" t="s">
        <v>12</v>
      </c>
      <c r="D134" s="2">
        <v>4000</v>
      </c>
      <c r="E134" s="2" t="s">
        <v>12</v>
      </c>
      <c r="F134" s="2">
        <v>4000</v>
      </c>
      <c r="G134" s="2">
        <v>4000</v>
      </c>
    </row>
    <row r="135" spans="1:7" ht="11.25">
      <c r="A135" s="1" t="str">
        <f>MID(B135,1,9)</f>
        <v>513703721</v>
      </c>
      <c r="B135" s="1" t="s">
        <v>141</v>
      </c>
      <c r="C135" s="2" t="s">
        <v>12</v>
      </c>
      <c r="D135" s="2">
        <v>3316</v>
      </c>
      <c r="E135" s="2">
        <v>-1758</v>
      </c>
      <c r="F135" s="2">
        <v>1558</v>
      </c>
      <c r="G135" s="2">
        <v>1558</v>
      </c>
    </row>
    <row r="136" spans="1:7" ht="11.25">
      <c r="A136" s="1" t="str">
        <f>MID(B136,1,9)</f>
        <v>513703751</v>
      </c>
      <c r="B136" s="1" t="s">
        <v>142</v>
      </c>
      <c r="C136" s="2" t="s">
        <v>12</v>
      </c>
      <c r="D136" s="2">
        <v>1063.4</v>
      </c>
      <c r="E136" s="2" t="s">
        <v>12</v>
      </c>
      <c r="F136" s="2">
        <v>1063.4</v>
      </c>
      <c r="G136" s="2">
        <v>1063.4</v>
      </c>
    </row>
    <row r="137" spans="1:7" ht="11.25">
      <c r="A137" s="1" t="str">
        <f t="shared" si="1"/>
        <v>5137     </v>
      </c>
      <c r="B137" s="1" t="s">
        <v>143</v>
      </c>
      <c r="C137" s="2" t="s">
        <v>12</v>
      </c>
      <c r="D137" s="2">
        <v>8379.4</v>
      </c>
      <c r="E137" s="2">
        <v>-1758</v>
      </c>
      <c r="F137" s="2">
        <v>6621.4</v>
      </c>
      <c r="G137" s="2">
        <v>6621.4</v>
      </c>
    </row>
    <row r="138" spans="1:7" ht="11.25">
      <c r="A138" s="1" t="str">
        <f>MID(B138,1,9)</f>
        <v>513803821</v>
      </c>
      <c r="B138" s="1" t="s">
        <v>144</v>
      </c>
      <c r="C138" s="2" t="s">
        <v>12</v>
      </c>
      <c r="D138" s="2">
        <v>53744.5</v>
      </c>
      <c r="E138" s="2">
        <v>-21261.4</v>
      </c>
      <c r="F138" s="2">
        <v>32483.1</v>
      </c>
      <c r="G138" s="2">
        <v>32483.1</v>
      </c>
    </row>
    <row r="139" spans="1:7" ht="11.25">
      <c r="A139" s="1" t="str">
        <f>MID(B139,1,9)</f>
        <v>513803831</v>
      </c>
      <c r="B139" s="1" t="s">
        <v>145</v>
      </c>
      <c r="C139" s="2" t="s">
        <v>12</v>
      </c>
      <c r="D139" s="2">
        <v>106100.29</v>
      </c>
      <c r="E139" s="2">
        <v>-50800</v>
      </c>
      <c r="F139" s="2">
        <v>55300.29</v>
      </c>
      <c r="G139" s="2">
        <v>55300.29</v>
      </c>
    </row>
    <row r="140" spans="1:7" ht="11.25">
      <c r="A140" s="1" t="str">
        <f>MID(B140,1,9)</f>
        <v>513803852</v>
      </c>
      <c r="B140" s="1" t="s">
        <v>146</v>
      </c>
      <c r="C140" s="2" t="s">
        <v>12</v>
      </c>
      <c r="D140" s="2">
        <v>7044.23</v>
      </c>
      <c r="E140" s="2">
        <v>-2028</v>
      </c>
      <c r="F140" s="2">
        <v>5016.23</v>
      </c>
      <c r="G140" s="2">
        <v>5016.23</v>
      </c>
    </row>
    <row r="141" spans="1:7" ht="11.25">
      <c r="A141" s="1" t="str">
        <f t="shared" si="1"/>
        <v>5138     </v>
      </c>
      <c r="B141" s="1" t="s">
        <v>147</v>
      </c>
      <c r="C141" s="2" t="s">
        <v>12</v>
      </c>
      <c r="D141" s="2">
        <v>166889.02</v>
      </c>
      <c r="E141" s="2">
        <v>-74089.4</v>
      </c>
      <c r="F141" s="2">
        <v>92799.62</v>
      </c>
      <c r="G141" s="2">
        <v>92799.62</v>
      </c>
    </row>
    <row r="142" spans="1:7" ht="11.25">
      <c r="A142" s="1" t="str">
        <f>MID(B142,1,9)</f>
        <v>513903921</v>
      </c>
      <c r="B142" s="1" t="s">
        <v>148</v>
      </c>
      <c r="C142" s="2" t="s">
        <v>12</v>
      </c>
      <c r="D142" s="2">
        <v>6124</v>
      </c>
      <c r="E142" s="2">
        <v>-1742</v>
      </c>
      <c r="F142" s="2">
        <v>4382</v>
      </c>
      <c r="G142" s="2">
        <v>4382</v>
      </c>
    </row>
    <row r="143" spans="1:7" ht="11.25">
      <c r="A143" s="1" t="str">
        <f>MID(B143,1,9)</f>
        <v>513903981</v>
      </c>
      <c r="B143" s="1" t="s">
        <v>149</v>
      </c>
      <c r="C143" s="2" t="s">
        <v>12</v>
      </c>
      <c r="D143" s="2">
        <v>20704</v>
      </c>
      <c r="E143" s="2" t="s">
        <v>12</v>
      </c>
      <c r="F143" s="2">
        <v>20704</v>
      </c>
      <c r="G143" s="2">
        <v>20704</v>
      </c>
    </row>
    <row r="144" spans="1:7" ht="11.25">
      <c r="A144" s="1" t="str">
        <f t="shared" si="1"/>
        <v>5139     </v>
      </c>
      <c r="B144" s="1" t="s">
        <v>150</v>
      </c>
      <c r="C144" s="2" t="s">
        <v>12</v>
      </c>
      <c r="D144" s="2">
        <v>26828</v>
      </c>
      <c r="E144" s="2">
        <v>-1742</v>
      </c>
      <c r="F144" s="2">
        <v>25086</v>
      </c>
      <c r="G144" s="2">
        <v>25086</v>
      </c>
    </row>
    <row r="145" spans="1:7" ht="11.25">
      <c r="A145" s="1" t="str">
        <f t="shared" si="1"/>
        <v>5130     </v>
      </c>
      <c r="B145" s="1" t="s">
        <v>151</v>
      </c>
      <c r="C145" s="2" t="s">
        <v>12</v>
      </c>
      <c r="D145" s="2">
        <v>336579.81</v>
      </c>
      <c r="E145" s="2">
        <v>-93530.86</v>
      </c>
      <c r="F145" s="2">
        <v>243048.95</v>
      </c>
      <c r="G145" s="2">
        <v>243048.95</v>
      </c>
    </row>
    <row r="146" spans="1:7" ht="11.25">
      <c r="A146" s="1" t="str">
        <f t="shared" si="1"/>
        <v>5100     </v>
      </c>
      <c r="B146" s="1" t="s">
        <v>152</v>
      </c>
      <c r="C146" s="2" t="s">
        <v>12</v>
      </c>
      <c r="D146" s="2">
        <v>2267986.98</v>
      </c>
      <c r="E146" s="2">
        <v>-388201.24</v>
      </c>
      <c r="F146" s="2">
        <v>1879785.74</v>
      </c>
      <c r="G146" s="2">
        <v>1879785.74</v>
      </c>
    </row>
    <row r="147" spans="1:7" ht="11.25">
      <c r="A147" s="1" t="str">
        <f>MID(B147,1,9)</f>
        <v>524104411</v>
      </c>
      <c r="B147" s="1" t="s">
        <v>153</v>
      </c>
      <c r="C147" s="2" t="s">
        <v>12</v>
      </c>
      <c r="D147" s="2">
        <v>203092.08</v>
      </c>
      <c r="E147" s="2">
        <v>-55000</v>
      </c>
      <c r="F147" s="2">
        <v>148092.08</v>
      </c>
      <c r="G147" s="2">
        <v>148092.08</v>
      </c>
    </row>
    <row r="148" spans="1:7" ht="11.25">
      <c r="A148" s="1" t="str">
        <f>MID(B148,1,9)</f>
        <v>524104413</v>
      </c>
      <c r="B148" s="1" t="s">
        <v>154</v>
      </c>
      <c r="C148" s="2" t="s">
        <v>12</v>
      </c>
      <c r="D148" s="2">
        <v>100000</v>
      </c>
      <c r="E148" s="2" t="s">
        <v>12</v>
      </c>
      <c r="F148" s="2">
        <v>100000</v>
      </c>
      <c r="G148" s="2">
        <v>100000</v>
      </c>
    </row>
    <row r="149" spans="1:7" ht="11.25">
      <c r="A149" s="1" t="str">
        <f t="shared" si="1"/>
        <v>5241     </v>
      </c>
      <c r="B149" s="1" t="s">
        <v>155</v>
      </c>
      <c r="C149" s="2" t="s">
        <v>12</v>
      </c>
      <c r="D149" s="2">
        <v>303092.08</v>
      </c>
      <c r="E149" s="2">
        <v>-55000</v>
      </c>
      <c r="F149" s="2">
        <v>248092.08</v>
      </c>
      <c r="G149" s="2">
        <v>248092.08</v>
      </c>
    </row>
    <row r="150" spans="1:7" ht="11.25">
      <c r="A150" s="1" t="str">
        <f t="shared" si="1"/>
        <v>5240     </v>
      </c>
      <c r="B150" s="1" t="s">
        <v>156</v>
      </c>
      <c r="C150" s="2" t="s">
        <v>12</v>
      </c>
      <c r="D150" s="2">
        <v>303092.08</v>
      </c>
      <c r="E150" s="2">
        <v>-55000</v>
      </c>
      <c r="F150" s="2">
        <v>248092.08</v>
      </c>
      <c r="G150" s="2">
        <v>248092.08</v>
      </c>
    </row>
    <row r="151" spans="1:7" ht="11.25">
      <c r="A151" s="1" t="str">
        <f t="shared" si="1"/>
        <v>5200     </v>
      </c>
      <c r="B151" s="1" t="s">
        <v>157</v>
      </c>
      <c r="C151" s="2" t="s">
        <v>12</v>
      </c>
      <c r="D151" s="2">
        <v>303092.08</v>
      </c>
      <c r="E151" s="2">
        <v>-55000</v>
      </c>
      <c r="F151" s="2">
        <v>248092.08</v>
      </c>
      <c r="G151" s="2">
        <v>248092.08</v>
      </c>
    </row>
    <row r="152" spans="1:7" ht="11.25">
      <c r="A152" s="1" t="str">
        <f>MID(B152,1,9)</f>
        <v>551505411</v>
      </c>
      <c r="B152" s="1" t="s">
        <v>158</v>
      </c>
      <c r="C152" s="2" t="s">
        <v>12</v>
      </c>
      <c r="D152" s="2">
        <v>26156.25</v>
      </c>
      <c r="E152" s="2" t="s">
        <v>12</v>
      </c>
      <c r="F152" s="2">
        <v>26156.25</v>
      </c>
      <c r="G152" s="2">
        <v>26156.25</v>
      </c>
    </row>
    <row r="153" spans="1:7" ht="11.25">
      <c r="A153" s="1" t="str">
        <f t="shared" si="1"/>
        <v>5515     </v>
      </c>
      <c r="B153" s="1" t="s">
        <v>159</v>
      </c>
      <c r="C153" s="2" t="s">
        <v>12</v>
      </c>
      <c r="D153" s="2">
        <v>26156.25</v>
      </c>
      <c r="E153" s="2" t="s">
        <v>12</v>
      </c>
      <c r="F153" s="2">
        <v>26156.25</v>
      </c>
      <c r="G153" s="2">
        <v>26156.25</v>
      </c>
    </row>
    <row r="154" spans="1:7" ht="11.25">
      <c r="A154" s="1" t="str">
        <f>MID(B154,1,9)</f>
        <v>551705911</v>
      </c>
      <c r="B154" s="1" t="s">
        <v>160</v>
      </c>
      <c r="C154" s="2" t="s">
        <v>12</v>
      </c>
      <c r="D154" s="2">
        <v>230.84</v>
      </c>
      <c r="E154" s="2" t="s">
        <v>12</v>
      </c>
      <c r="F154" s="2">
        <v>230.84</v>
      </c>
      <c r="G154" s="2">
        <v>230.84</v>
      </c>
    </row>
    <row r="155" spans="1:7" ht="11.25">
      <c r="A155" s="1" t="str">
        <f t="shared" si="1"/>
        <v>5517     </v>
      </c>
      <c r="B155" s="1" t="s">
        <v>161</v>
      </c>
      <c r="C155" s="2" t="s">
        <v>12</v>
      </c>
      <c r="D155" s="2">
        <v>230.84</v>
      </c>
      <c r="E155" s="2" t="s">
        <v>12</v>
      </c>
      <c r="F155" s="2">
        <v>230.84</v>
      </c>
      <c r="G155" s="2">
        <v>230.84</v>
      </c>
    </row>
    <row r="156" spans="1:7" ht="11.25">
      <c r="A156" s="1" t="str">
        <f t="shared" si="1"/>
        <v>5510     </v>
      </c>
      <c r="B156" s="1" t="s">
        <v>162</v>
      </c>
      <c r="C156" s="2" t="s">
        <v>12</v>
      </c>
      <c r="D156" s="2">
        <v>26387.09</v>
      </c>
      <c r="E156" s="2" t="s">
        <v>12</v>
      </c>
      <c r="F156" s="2">
        <v>26387.09</v>
      </c>
      <c r="G156" s="2">
        <v>26387.09</v>
      </c>
    </row>
    <row r="157" spans="1:7" ht="11.25">
      <c r="A157" s="1" t="str">
        <f t="shared" si="1"/>
        <v>5500     </v>
      </c>
      <c r="B157" s="1" t="s">
        <v>163</v>
      </c>
      <c r="C157" s="2" t="s">
        <v>12</v>
      </c>
      <c r="D157" s="2">
        <v>26387.09</v>
      </c>
      <c r="E157" s="2" t="s">
        <v>12</v>
      </c>
      <c r="F157" s="2">
        <v>26387.09</v>
      </c>
      <c r="G157" s="2">
        <v>26387.09</v>
      </c>
    </row>
    <row r="158" spans="1:7" ht="11.25">
      <c r="A158" s="1" t="str">
        <f t="shared" si="1"/>
        <v>5000     </v>
      </c>
      <c r="B158" s="1" t="s">
        <v>164</v>
      </c>
      <c r="C158" s="2" t="s">
        <v>12</v>
      </c>
      <c r="D158" s="2">
        <v>2597466.15</v>
      </c>
      <c r="E158" s="2">
        <v>-443201.24</v>
      </c>
      <c r="F158" s="2">
        <v>2154264.91</v>
      </c>
      <c r="G158" s="2">
        <v>2154264.91</v>
      </c>
    </row>
    <row r="159" spans="2:7" ht="11.25">
      <c r="B159" s="1" t="s">
        <v>165</v>
      </c>
      <c r="C159" s="2" t="s">
        <v>12</v>
      </c>
      <c r="D159" s="2">
        <v>3274311.15</v>
      </c>
      <c r="E159" s="2">
        <v>-3777047</v>
      </c>
      <c r="F159" s="2">
        <v>-502735.85</v>
      </c>
      <c r="G159" s="2">
        <v>-502735.85</v>
      </c>
    </row>
    <row r="194" ht="11.25">
      <c r="A194" s="3" t="s">
        <v>166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2017-03-28T20:39:24Z</dcterms:created>
  <dcterms:modified xsi:type="dcterms:W3CDTF">2017-03-28T21:34:47Z</dcterms:modified>
  <cp:category/>
  <cp:version/>
  <cp:contentType/>
  <cp:contentStatus/>
</cp:coreProperties>
</file>