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<sst xmlns="http://schemas.openxmlformats.org/spreadsheetml/2006/main" count="68" uniqueCount="68">
  <si>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</si>
  <si>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</si>
  <si>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</si>
  <si>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</si>
  <si>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</si>
  <si>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</si>
  <si>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</si>
  <si>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</si>
  <si>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</si>
  <si>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</si>
  <si>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</si>
  <si>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</si>
  <si>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</si>
  <si>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</si>
  <si>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</si>
  <si>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</si>
  <si>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</si>
  <si>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</si>
  <si>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</si>
  <si>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</si>
  <si>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</si>
  <si>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</si>
  <si>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</si>
  <si>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</si>
  <si>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</si>
  <si>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</si>
  <si>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</si>
  <si>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</si>
  <si>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</si>
  <si>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</si>
  <si>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</si>
  <si>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</si>
  <si>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</si>
  <si>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</si>
  <si>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</si>
  <si>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</si>
  <si>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</si>
  <si>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</si>
  <si>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</si>
  <si>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</si>
  <si>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</si>
  <si>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</si>
  <si>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</si>
  <si>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</si>
  <si>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</si>
  <si>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</si>
  <si>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</si>
  <si>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</si>
  <si>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</si>
  <si>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</si>
  <si>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</si>
  <si>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</si>
  <si>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</si>
  <si>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</si>
  <si>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</si>
  <si>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</si>
  <si>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</si>
  <si>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</si>
  <si>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</si>
  <si>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</si>
  <si>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</si>
  <si>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</si>
  <si>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</si>
  <si>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</si>
  <si>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PATRONATO DE LA FERIA REGIONAL PUERTA DE ORO DEL BAJIO
GASTO POR CATEGORÍA PROGRAMÁTICA
DEL 1 DE ENERO AL 31 DE DICIEMBRE DE 2016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</si>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</sst>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" fontId="36" fillId="0" borderId="0" xfId="0" applyNumberFormat="1" applyFont="1" applyAlignment="1" applyProtection="1">
      <alignment/>
      <protection locked="0"/>
    </xf>
    <xf numFmtId="0" fontId="44" fillId="0" borderId="10" xfId="54" applyFont="1" applyBorder="1" applyAlignment="1" applyProtection="1">
      <alignment horizontal="center" vertical="top"/>
      <protection hidden="1"/>
    </xf>
    <xf numFmtId="4" fontId="45" fillId="0" borderId="11" xfId="0" applyNumberFormat="1" applyFont="1" applyFill="1" applyBorder="1" applyAlignment="1" applyProtection="1">
      <alignment horizontal="right"/>
      <protection locked="0"/>
    </xf>
    <xf numFmtId="4" fontId="45" fillId="0" borderId="12" xfId="0" applyNumberFormat="1" applyFont="1" applyFill="1" applyBorder="1" applyAlignment="1" applyProtection="1">
      <alignment horizontal="right"/>
      <protection locked="0"/>
    </xf>
    <xf numFmtId="0" fontId="44" fillId="0" borderId="13" xfId="54" applyFont="1" applyBorder="1" applyAlignment="1" applyProtection="1">
      <alignment horizontal="center" vertical="top"/>
      <protection hidden="1"/>
    </xf>
    <xf numFmtId="4" fontId="36" fillId="0" borderId="0" xfId="0" applyNumberFormat="1" applyFont="1" applyBorder="1" applyAlignment="1" applyProtection="1">
      <alignment/>
      <protection locked="0"/>
    </xf>
    <xf numFmtId="4" fontId="36" fillId="0" borderId="14" xfId="0" applyNumberFormat="1" applyFont="1" applyBorder="1" applyAlignment="1" applyProtection="1">
      <alignment/>
      <protection locked="0"/>
    </xf>
    <xf numFmtId="4" fontId="36" fillId="0" borderId="15" xfId="0" applyNumberFormat="1" applyFont="1" applyBorder="1" applyAlignment="1" applyProtection="1">
      <alignment/>
      <protection locked="0"/>
    </xf>
    <xf numFmtId="4" fontId="36" fillId="0" borderId="16" xfId="0" applyNumberFormat="1" applyFont="1" applyBorder="1" applyAlignment="1" applyProtection="1">
      <alignment/>
      <protection locked="0"/>
    </xf>
    <xf numFmtId="0" fontId="36" fillId="0" borderId="13" xfId="0" applyFont="1" applyBorder="1" applyAlignment="1" applyProtection="1">
      <alignment horizontal="center"/>
      <protection/>
    </xf>
    <xf numFmtId="0" fontId="36" fillId="0" borderId="17" xfId="0" applyFont="1" applyBorder="1" applyAlignment="1" applyProtection="1">
      <alignment horizontal="center"/>
      <protection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4" xfId="0" applyNumberFormat="1" applyFont="1" applyBorder="1" applyAlignment="1" applyProtection="1">
      <alignment/>
      <protection locked="0"/>
    </xf>
    <xf numFmtId="4" fontId="45" fillId="0" borderId="0" xfId="0" applyNumberFormat="1" applyFont="1" applyFill="1" applyBorder="1" applyAlignment="1" applyProtection="1">
      <alignment horizontal="right"/>
      <protection locked="0"/>
    </xf>
    <xf numFmtId="4" fontId="45" fillId="0" borderId="14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Alignment="1" applyProtection="1">
      <alignment/>
      <protection/>
    </xf>
    <xf numFmtId="0" fontId="3" fillId="0" borderId="11" xfId="55" applyFont="1" applyFill="1" applyBorder="1" applyAlignment="1" applyProtection="1">
      <alignment wrapText="1"/>
      <protection/>
    </xf>
    <xf numFmtId="0" fontId="4" fillId="0" borderId="0" xfId="55" applyFont="1" applyFill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indent="1"/>
      <protection/>
    </xf>
    <xf numFmtId="0" fontId="36" fillId="0" borderId="0" xfId="0" applyFont="1" applyBorder="1" applyAlignment="1" applyProtection="1">
      <alignment horizontal="left" indent="2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6" fillId="0" borderId="15" xfId="0" applyFont="1" applyFill="1" applyBorder="1" applyAlignment="1" applyProtection="1">
      <alignment horizontal="left"/>
      <protection/>
    </xf>
    <xf numFmtId="0" fontId="36" fillId="0" borderId="0" xfId="53">
      <alignment/>
      <protection/>
    </xf>
    <xf numFmtId="0" fontId="36" fillId="0" borderId="0" xfId="53" applyProtection="1">
      <alignment/>
      <protection locked="0"/>
    </xf>
    <xf numFmtId="0" fontId="46" fillId="0" borderId="0" xfId="53" applyFont="1">
      <alignment/>
      <protection/>
    </xf>
    <xf numFmtId="0" fontId="4" fillId="0" borderId="0" xfId="54" applyFont="1" applyAlignment="1" applyProtection="1">
      <alignment vertical="top"/>
      <protection locked="0"/>
    </xf>
    <xf numFmtId="0" fontId="4" fillId="0" borderId="0" xfId="54" applyFont="1" applyBorder="1" applyAlignment="1" applyProtection="1">
      <alignment vertical="top" wrapText="1"/>
      <protection locked="0"/>
    </xf>
    <xf numFmtId="4" fontId="36" fillId="0" borderId="0" xfId="0" applyNumberFormat="1" applyFont="1" applyAlignment="1" applyProtection="1">
      <alignment/>
      <protection/>
    </xf>
    <xf numFmtId="0" fontId="4" fillId="0" borderId="0" xfId="54" applyFont="1" applyAlignment="1" applyProtection="1">
      <alignment vertical="top"/>
      <protection/>
    </xf>
    <xf numFmtId="0" fontId="4" fillId="0" borderId="0" xfId="54" applyFont="1" applyAlignment="1" applyProtection="1">
      <alignment vertical="top" wrapText="1"/>
      <protection/>
    </xf>
    <xf numFmtId="4" fontId="4" fillId="0" borderId="0" xfId="54" applyNumberFormat="1" applyFont="1" applyAlignment="1" applyProtection="1">
      <alignment vertical="top"/>
      <protection/>
    </xf>
    <xf numFmtId="0" fontId="4" fillId="0" borderId="0" xfId="54" applyFont="1" applyAlignment="1">
      <alignment vertical="top"/>
      <protection/>
    </xf>
    <xf numFmtId="0" fontId="4" fillId="0" borderId="0" xfId="54" applyFont="1" applyBorder="1" applyAlignment="1" applyProtection="1">
      <alignment vertical="top"/>
      <protection locked="0"/>
    </xf>
    <xf numFmtId="4" fontId="4" fillId="0" borderId="0" xfId="54" applyNumberFormat="1" applyFont="1" applyBorder="1" applyAlignment="1" applyProtection="1">
      <alignment vertical="top"/>
      <protection locked="0"/>
    </xf>
    <xf numFmtId="0" fontId="3" fillId="0" borderId="0" xfId="54" applyFont="1" applyBorder="1" applyAlignment="1" applyProtection="1">
      <alignment horizontal="center" vertical="top" wrapText="1"/>
      <protection locked="0"/>
    </xf>
    <xf numFmtId="0" fontId="3" fillId="0" borderId="0" xfId="54" applyFont="1" applyBorder="1" applyAlignment="1" applyProtection="1">
      <alignment vertical="top"/>
      <protection locked="0"/>
    </xf>
    <xf numFmtId="0" fontId="3" fillId="0" borderId="0" xfId="54" applyFont="1" applyBorder="1" applyAlignment="1" applyProtection="1">
      <alignment vertical="top" wrapText="1"/>
      <protection locked="0"/>
    </xf>
    <xf numFmtId="4" fontId="3" fillId="0" borderId="0" xfId="54" applyNumberFormat="1" applyFont="1" applyBorder="1" applyAlignment="1" applyProtection="1">
      <alignment vertical="top"/>
      <protection locked="0"/>
    </xf>
    <xf numFmtId="0" fontId="3" fillId="0" borderId="0" xfId="54" applyFont="1" applyAlignment="1" applyProtection="1">
      <alignment vertical="top"/>
      <protection locked="0"/>
    </xf>
    <xf numFmtId="0" fontId="3" fillId="0" borderId="0" xfId="54" applyFont="1" applyBorder="1" applyAlignment="1" applyProtection="1">
      <alignment horizontal="center" vertical="top" wrapText="1"/>
      <protection locked="0"/>
    </xf>
    <xf numFmtId="0" fontId="3" fillId="0" borderId="0" xfId="54" applyFont="1" applyBorder="1" applyAlignment="1" applyProtection="1">
      <alignment horizontal="center" vertical="top"/>
      <protection locked="0"/>
    </xf>
    <xf numFmtId="0" fontId="44" fillId="33" borderId="18" xfId="55" applyFont="1" applyFill="1" applyBorder="1" applyAlignment="1">
      <alignment horizontal="center" vertical="center" wrapText="1"/>
      <protection/>
    </xf>
    <xf numFmtId="0" fontId="44" fillId="34" borderId="18" xfId="55" applyFont="1" applyFill="1" applyBorder="1" applyAlignment="1">
      <alignment horizontal="center" vertical="center"/>
      <protection/>
    </xf>
    <xf numFmtId="4" fontId="44" fillId="35" borderId="18" xfId="55" applyNumberFormat="1" applyFont="1" applyFill="1" applyBorder="1" applyAlignment="1">
      <alignment horizontal="center" vertical="center" wrapText="1"/>
      <protection/>
    </xf>
    <xf numFmtId="0" fontId="44" fillId="36" borderId="19" xfId="55" applyFont="1" applyFill="1" applyBorder="1" applyAlignment="1" applyProtection="1">
      <alignment horizontal="center" vertical="center" wrapText="1"/>
      <protection locked="0"/>
    </xf>
    <xf numFmtId="0" fontId="44" fillId="37" borderId="20" xfId="55" applyFont="1" applyFill="1" applyBorder="1" applyAlignment="1" applyProtection="1">
      <alignment horizontal="center" vertical="center" wrapText="1"/>
      <protection locked="0"/>
    </xf>
    <xf numFmtId="0" fontId="44" fillId="38" borderId="21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1</xdr:col>
      <xdr:colOff>228600</xdr:colOff>
      <xdr:row>0</xdr:row>
      <xdr:rowOff>581025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3" customWidth="1"/>
  </cols>
  <sheetData>
    <row r="1" spans="1:2" ht="11.25">
      <c r="A1" s="24"/>
      <c r="B1" s="24"/>
    </row>
    <row r="2020" ht="11.25">
      <c r="A2020" s="25" t="s">
        <v>61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6.28125" style="16" customWidth="1"/>
    <col min="2" max="2" width="62.421875" style="16" customWidth="1"/>
    <col min="3" max="3" width="10.8515625" style="16" bestFit="1" customWidth="1"/>
    <col min="4" max="4" width="13.57421875" style="16" bestFit="1" customWidth="1"/>
    <col min="5" max="5" width="10.8515625" style="16" bestFit="1" customWidth="1"/>
    <col min="6" max="7" width="10.8515625" style="28" bestFit="1" customWidth="1"/>
    <col min="8" max="8" width="11.8515625" style="28" bestFit="1" customWidth="1"/>
    <col min="9" max="16384" width="11.421875" style="16" customWidth="1"/>
  </cols>
  <sheetData>
    <row r="1" spans="1:8" ht="51" customHeight="1">
      <c r="A1" s="45" t="s">
        <v>64</v>
      </c>
      <c r="B1" s="46"/>
      <c r="C1" s="46"/>
      <c r="D1" s="46"/>
      <c r="E1" s="46"/>
      <c r="F1" s="46"/>
      <c r="G1" s="46"/>
      <c r="H1" s="47"/>
    </row>
    <row r="2" spans="1:8" ht="24.75" customHeight="1">
      <c r="A2" s="42" t="s">
        <v>58</v>
      </c>
      <c r="B2" s="43" t="s">
        <v>0</v>
      </c>
      <c r="C2" s="44" t="s">
        <v>3</v>
      </c>
      <c r="D2" s="44" t="s">
        <v>60</v>
      </c>
      <c r="E2" s="44" t="s">
        <v>4</v>
      </c>
      <c r="F2" s="44" t="s">
        <v>5</v>
      </c>
      <c r="G2" s="44" t="s">
        <v>1</v>
      </c>
      <c r="H2" s="44" t="s">
        <v>6</v>
      </c>
    </row>
    <row r="3" spans="1:8" ht="11.25">
      <c r="A3" s="2">
        <v>900001</v>
      </c>
      <c r="B3" s="17" t="s">
        <v>2</v>
      </c>
      <c r="C3" s="3">
        <f aca="true" t="shared" si="0" ref="C3:H3">SUM(C4,C31,C32,C33)</f>
        <v>81933231</v>
      </c>
      <c r="D3" s="3">
        <f t="shared" si="0"/>
        <v>-51138255</v>
      </c>
      <c r="E3" s="3">
        <f t="shared" si="0"/>
        <v>30794976</v>
      </c>
      <c r="F3" s="3">
        <f t="shared" si="0"/>
        <v>23770975.09</v>
      </c>
      <c r="G3" s="3">
        <f t="shared" si="0"/>
        <v>18565092.87</v>
      </c>
      <c r="H3" s="4">
        <f t="shared" si="0"/>
        <v>0</v>
      </c>
    </row>
    <row r="4" spans="1:8" ht="11.25">
      <c r="A4" s="5">
        <v>900002</v>
      </c>
      <c r="B4" s="18" t="s">
        <v>59</v>
      </c>
      <c r="C4" s="14">
        <f aca="true" t="shared" si="1" ref="C4:H4">SUM(C5,C8,C17,C21,C24,C29)</f>
        <v>81933231</v>
      </c>
      <c r="D4" s="14">
        <f t="shared" si="1"/>
        <v>-51138255</v>
      </c>
      <c r="E4" s="14">
        <f t="shared" si="1"/>
        <v>30794976</v>
      </c>
      <c r="F4" s="14">
        <f t="shared" si="1"/>
        <v>23770975.09</v>
      </c>
      <c r="G4" s="14">
        <f t="shared" si="1"/>
        <v>18565092.87</v>
      </c>
      <c r="H4" s="15">
        <f t="shared" si="1"/>
        <v>0</v>
      </c>
    </row>
    <row r="5" spans="1:8" ht="11.25">
      <c r="A5" s="5">
        <v>900003</v>
      </c>
      <c r="B5" s="19" t="s">
        <v>7</v>
      </c>
      <c r="C5" s="12">
        <f aca="true" t="shared" si="2" ref="C5:H5">SUM(C6:C7)</f>
        <v>0</v>
      </c>
      <c r="D5" s="12">
        <f t="shared" si="2"/>
        <v>0</v>
      </c>
      <c r="E5" s="12">
        <f t="shared" si="2"/>
        <v>0</v>
      </c>
      <c r="F5" s="12">
        <f t="shared" si="2"/>
        <v>0</v>
      </c>
      <c r="G5" s="12">
        <f t="shared" si="2"/>
        <v>0</v>
      </c>
      <c r="H5" s="13">
        <f t="shared" si="2"/>
        <v>0</v>
      </c>
    </row>
    <row r="6" spans="1:8" ht="11.25">
      <c r="A6" s="10" t="s">
        <v>35</v>
      </c>
      <c r="B6" s="20" t="s">
        <v>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/>
    </row>
    <row r="7" spans="1:8" ht="11.25">
      <c r="A7" s="10" t="s">
        <v>36</v>
      </c>
      <c r="B7" s="20" t="s">
        <v>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</row>
    <row r="8" spans="1:8" ht="11.25">
      <c r="A8" s="5">
        <v>900004</v>
      </c>
      <c r="B8" s="19" t="s">
        <v>10</v>
      </c>
      <c r="C8" s="12">
        <f aca="true" t="shared" si="3" ref="C8:H8">SUM(C9:C16)</f>
        <v>81933231</v>
      </c>
      <c r="D8" s="12">
        <f t="shared" si="3"/>
        <v>-51138255</v>
      </c>
      <c r="E8" s="12">
        <f t="shared" si="3"/>
        <v>30794976</v>
      </c>
      <c r="F8" s="12">
        <f t="shared" si="3"/>
        <v>23770975.09</v>
      </c>
      <c r="G8" s="12">
        <f t="shared" si="3"/>
        <v>18565092.87</v>
      </c>
      <c r="H8" s="13">
        <f t="shared" si="3"/>
        <v>0</v>
      </c>
    </row>
    <row r="9" spans="1:8" ht="11.25">
      <c r="A9" s="10" t="s">
        <v>37</v>
      </c>
      <c r="B9" s="20" t="s">
        <v>11</v>
      </c>
      <c r="C9" s="6">
        <v>81933231</v>
      </c>
      <c r="D9" s="6">
        <v>-51138255</v>
      </c>
      <c r="E9" s="6">
        <f>+C9+D9</f>
        <v>30794976</v>
      </c>
      <c r="F9" s="6">
        <v>23770975.09</v>
      </c>
      <c r="G9" s="6">
        <f>+F9-5205882.22</f>
        <v>18565092.87</v>
      </c>
      <c r="H9" s="7"/>
    </row>
    <row r="10" spans="1:8" ht="11.25">
      <c r="A10" s="10" t="s">
        <v>38</v>
      </c>
      <c r="B10" s="20" t="s">
        <v>12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</row>
    <row r="11" spans="1:8" ht="11.25">
      <c r="A11" s="10" t="s">
        <v>39</v>
      </c>
      <c r="B11" s="20" t="s">
        <v>13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</row>
    <row r="12" spans="1:8" ht="11.25">
      <c r="A12" s="10" t="s">
        <v>40</v>
      </c>
      <c r="B12" s="20" t="s">
        <v>14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</row>
    <row r="13" spans="1:8" ht="11.25">
      <c r="A13" s="10" t="s">
        <v>41</v>
      </c>
      <c r="B13" s="20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</row>
    <row r="14" spans="1:8" ht="11.25">
      <c r="A14" s="10" t="s">
        <v>42</v>
      </c>
      <c r="B14" s="20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</row>
    <row r="15" spans="1:8" ht="11.25">
      <c r="A15" s="10" t="s">
        <v>43</v>
      </c>
      <c r="B15" s="20" t="s">
        <v>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</row>
    <row r="16" spans="1:8" ht="11.25">
      <c r="A16" s="10" t="s">
        <v>44</v>
      </c>
      <c r="B16" s="20" t="s">
        <v>18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</row>
    <row r="17" spans="1:8" ht="11.25">
      <c r="A17" s="5">
        <v>900005</v>
      </c>
      <c r="B17" s="19" t="s">
        <v>19</v>
      </c>
      <c r="C17" s="12">
        <f>SUM(C18:C20)</f>
        <v>0</v>
      </c>
      <c r="D17" s="12">
        <f>SUM(D18:D20)</f>
        <v>0</v>
      </c>
      <c r="E17" s="12">
        <f>SUM(E18:E20)</f>
        <v>0</v>
      </c>
      <c r="F17" s="12">
        <f>SUM(F18:F20)</f>
        <v>0</v>
      </c>
      <c r="G17" s="12">
        <f>SUM(G18:G20)</f>
        <v>0</v>
      </c>
      <c r="H17" s="13">
        <f>SUM(H18:H20)</f>
        <v>0</v>
      </c>
    </row>
    <row r="18" spans="1:8" ht="11.25">
      <c r="A18" s="10" t="s">
        <v>45</v>
      </c>
      <c r="B18" s="20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</row>
    <row r="19" spans="1:8" ht="11.25">
      <c r="A19" s="10" t="s">
        <v>46</v>
      </c>
      <c r="B19" s="20" t="s">
        <v>21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</row>
    <row r="20" spans="1:8" ht="11.25">
      <c r="A20" s="10" t="s">
        <v>47</v>
      </c>
      <c r="B20" s="20" t="s">
        <v>22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</row>
    <row r="21" spans="1:8" ht="11.25">
      <c r="A21" s="5">
        <v>900006</v>
      </c>
      <c r="B21" s="19" t="s">
        <v>23</v>
      </c>
      <c r="C21" s="12">
        <f aca="true" t="shared" si="4" ref="C21:H21">SUM(C22:C23)</f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  <c r="H21" s="13">
        <f t="shared" si="4"/>
        <v>0</v>
      </c>
    </row>
    <row r="22" spans="1:8" ht="11.25">
      <c r="A22" s="10" t="s">
        <v>48</v>
      </c>
      <c r="B22" s="20" t="s">
        <v>24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</row>
    <row r="23" spans="1:8" ht="11.25">
      <c r="A23" s="10" t="s">
        <v>49</v>
      </c>
      <c r="B23" s="20" t="s">
        <v>25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</row>
    <row r="24" spans="1:8" ht="11.25">
      <c r="A24" s="5">
        <v>900007</v>
      </c>
      <c r="B24" s="19" t="s">
        <v>26</v>
      </c>
      <c r="C24" s="12">
        <f aca="true" t="shared" si="5" ref="C24:H24">SUM(C25:C28)</f>
        <v>0</v>
      </c>
      <c r="D24" s="12">
        <f t="shared" si="5"/>
        <v>0</v>
      </c>
      <c r="E24" s="12">
        <f t="shared" si="5"/>
        <v>0</v>
      </c>
      <c r="F24" s="12">
        <f t="shared" si="5"/>
        <v>0</v>
      </c>
      <c r="G24" s="12">
        <f t="shared" si="5"/>
        <v>0</v>
      </c>
      <c r="H24" s="13">
        <f t="shared" si="5"/>
        <v>0</v>
      </c>
    </row>
    <row r="25" spans="1:8" ht="11.25">
      <c r="A25" s="10" t="s">
        <v>50</v>
      </c>
      <c r="B25" s="20" t="s">
        <v>27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</row>
    <row r="26" spans="1:8" ht="11.25">
      <c r="A26" s="10" t="s">
        <v>51</v>
      </c>
      <c r="B26" s="20" t="s">
        <v>28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</row>
    <row r="27" spans="1:8" ht="11.25">
      <c r="A27" s="10" t="s">
        <v>52</v>
      </c>
      <c r="B27" s="20" t="s">
        <v>29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</row>
    <row r="28" spans="1:8" ht="11.25">
      <c r="A28" s="10" t="s">
        <v>53</v>
      </c>
      <c r="B28" s="20" t="s">
        <v>30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</row>
    <row r="29" spans="1:8" ht="11.25">
      <c r="A29" s="5">
        <v>900008</v>
      </c>
      <c r="B29" s="19" t="s">
        <v>62</v>
      </c>
      <c r="C29" s="12">
        <f>SUM(C30)</f>
        <v>0</v>
      </c>
      <c r="D29" s="12">
        <f>SUM(D30)</f>
        <v>0</v>
      </c>
      <c r="E29" s="12">
        <f>SUM(E30)</f>
        <v>0</v>
      </c>
      <c r="F29" s="12">
        <f>SUM(F30)</f>
        <v>0</v>
      </c>
      <c r="G29" s="12">
        <f>SUM(G30)</f>
        <v>0</v>
      </c>
      <c r="H29" s="13">
        <f>SUM(H30)</f>
        <v>0</v>
      </c>
    </row>
    <row r="30" spans="1:8" ht="11.25">
      <c r="A30" s="10" t="s">
        <v>54</v>
      </c>
      <c r="B30" s="20" t="s">
        <v>31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</row>
    <row r="31" spans="1:8" ht="11.25">
      <c r="A31" s="10" t="s">
        <v>55</v>
      </c>
      <c r="B31" s="21" t="s">
        <v>32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</row>
    <row r="32" spans="1:8" ht="11.25">
      <c r="A32" s="10" t="s">
        <v>56</v>
      </c>
      <c r="B32" s="21" t="s">
        <v>33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</row>
    <row r="33" spans="1:8" ht="11.25">
      <c r="A33" s="11" t="s">
        <v>57</v>
      </c>
      <c r="B33" s="22" t="s">
        <v>34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9"/>
    </row>
    <row r="35" spans="1:6" ht="11.25">
      <c r="A35" s="29" t="s">
        <v>63</v>
      </c>
      <c r="B35" s="30"/>
      <c r="C35" s="30"/>
      <c r="D35" s="30"/>
      <c r="E35" s="31"/>
      <c r="F35" s="32"/>
    </row>
    <row r="36" spans="1:8" ht="11.25">
      <c r="A36" s="33"/>
      <c r="B36" s="27"/>
      <c r="C36" s="27"/>
      <c r="D36" s="27"/>
      <c r="E36" s="34"/>
      <c r="F36" s="26"/>
      <c r="G36" s="1"/>
      <c r="H36" s="1"/>
    </row>
    <row r="37" spans="1:8" ht="11.25">
      <c r="A37" s="33"/>
      <c r="B37" s="27"/>
      <c r="C37" s="27"/>
      <c r="D37" s="27"/>
      <c r="E37" s="34"/>
      <c r="F37" s="26"/>
      <c r="G37" s="1"/>
      <c r="H37" s="1"/>
    </row>
    <row r="38" spans="1:8" ht="11.25" customHeight="1">
      <c r="A38" s="40" t="s">
        <v>65</v>
      </c>
      <c r="B38" s="40"/>
      <c r="C38" s="40"/>
      <c r="D38" s="40"/>
      <c r="E38" s="40"/>
      <c r="F38" s="40"/>
      <c r="G38" s="40"/>
      <c r="H38" s="40"/>
    </row>
    <row r="39" spans="1:8" ht="11.25">
      <c r="A39" s="35"/>
      <c r="B39" s="35"/>
      <c r="C39" s="35"/>
      <c r="D39" s="35"/>
      <c r="E39" s="35"/>
      <c r="F39" s="35"/>
      <c r="G39" s="1"/>
      <c r="H39" s="1"/>
    </row>
    <row r="40" spans="1:8" ht="11.25">
      <c r="A40" s="35"/>
      <c r="B40" s="35"/>
      <c r="C40" s="35"/>
      <c r="D40" s="35"/>
      <c r="E40" s="35"/>
      <c r="F40" s="35"/>
      <c r="G40" s="1"/>
      <c r="H40" s="1"/>
    </row>
    <row r="41" spans="1:6" ht="11.25">
      <c r="A41" s="36"/>
      <c r="B41" s="37"/>
      <c r="C41" s="37"/>
      <c r="D41" s="37"/>
      <c r="E41" s="38"/>
      <c r="F41" s="39"/>
    </row>
    <row r="42" spans="1:8" ht="11.25" customHeight="1">
      <c r="A42" s="40" t="s">
        <v>66</v>
      </c>
      <c r="B42" s="40"/>
      <c r="C42" s="40"/>
      <c r="D42" s="40"/>
      <c r="E42" s="40"/>
      <c r="F42" s="40"/>
      <c r="G42" s="40"/>
      <c r="H42" s="40"/>
    </row>
    <row r="43" spans="1:8" ht="11.25">
      <c r="A43" s="41" t="s">
        <v>67</v>
      </c>
      <c r="B43" s="41"/>
      <c r="C43" s="41"/>
      <c r="D43" s="41"/>
      <c r="E43" s="41"/>
      <c r="F43" s="41"/>
      <c r="G43" s="41"/>
      <c r="H43" s="41"/>
    </row>
  </sheetData>
  <sheetProtection/>
  <protectedRanges>
    <protectedRange sqref="B29:H29 B5:H5 A9:H16 B8:H8 A18:H20 B17:H17 A22:H23 B21:H21 A25:H28 B24:H24 A30:H65526 A6:H7" name="Rango1"/>
    <protectedRange sqref="C3:H4" name="Rango1_2"/>
  </protectedRanges>
  <mergeCells count="4">
    <mergeCell ref="A1:H1"/>
    <mergeCell ref="A42:H42"/>
    <mergeCell ref="A43:H43"/>
    <mergeCell ref="A38:H38"/>
  </mergeCells>
  <dataValidations count="8">
    <dataValidation allowBlank="1" showInputMessage="1" showErrorMessage="1" prompt="Clasificación Programática de acuerdo al emitido por el CONAC (DOF 8-ago-13)." sqref="A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11811023622047245" right="0.1968503937007874" top="0.7480314960629921" bottom="0.7480314960629921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2017-02-15T12:36:26Z</cp:lastPrinted>
  <dcterms:created xsi:type="dcterms:W3CDTF">2012-12-11T21:13:37Z</dcterms:created>
  <dcterms:modified xsi:type="dcterms:W3CDTF">2017-04-06T21:31:05Z</dcterms:modified>
  <cp:category/>
  <cp:version/>
  <cp:contentType/>
  <cp:contentStatus/>
</cp:coreProperties>
</file>